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1"/>
  </bookViews>
  <sheets>
    <sheet name="финансовое обеспечение программ" sheetId="1" r:id="rId1"/>
    <sheet name="Сведения о целевых показат" sheetId="2" r:id="rId2"/>
    <sheet name="Лист3" sheetId="3" r:id="rId3"/>
  </sheets>
  <definedNames/>
  <calcPr fullCalcOnLoad="1"/>
</workbook>
</file>

<file path=xl/sharedStrings.xml><?xml version="1.0" encoding="utf-8"?>
<sst xmlns="http://schemas.openxmlformats.org/spreadsheetml/2006/main" count="140" uniqueCount="89">
  <si>
    <t>РЕСУРСНОГО ОБЕСПЕЧЕНИЯ РЕАЛИЗАЦИИ МУНИЦИПАЛЬНОЙ</t>
  </si>
  <si>
    <t xml:space="preserve">    Статус    </t>
  </si>
  <si>
    <t>Муниципальная программа</t>
  </si>
  <si>
    <t>Управление муниципальными финансами и регулирование межбюджетных отношений"</t>
  </si>
  <si>
    <t xml:space="preserve">всего          </t>
  </si>
  <si>
    <t>областной бюджет</t>
  </si>
  <si>
    <t xml:space="preserve">местный бюджет </t>
  </si>
  <si>
    <t>Организация бюджетного процесса</t>
  </si>
  <si>
    <t>Управление муниципальным долгом</t>
  </si>
  <si>
    <t>Выравнивание финансовых возможностей поселений Орловского района Кировской области.</t>
  </si>
  <si>
    <t>Поддержка мер по обеспечению сбалансированности бюджетов</t>
  </si>
  <si>
    <t>Предоставление межбюджетных трансфертов местным бюджетам поселений</t>
  </si>
  <si>
    <t>Отдельное  мероприятие</t>
  </si>
  <si>
    <t>Условно утвержденные расходы</t>
  </si>
  <si>
    <t>план</t>
  </si>
  <si>
    <t>факт</t>
  </si>
  <si>
    <t xml:space="preserve">федеральный бюджет  </t>
  </si>
  <si>
    <t>федеральный  бюджет</t>
  </si>
  <si>
    <t xml:space="preserve">Отдельное  мероприятие      </t>
  </si>
  <si>
    <t xml:space="preserve">федеральный    бюджет         </t>
  </si>
  <si>
    <t xml:space="preserve">федеральный  бюджет   </t>
  </si>
  <si>
    <t xml:space="preserve"> ОЦЕНКА</t>
  </si>
  <si>
    <t>% исполнения</t>
  </si>
  <si>
    <t xml:space="preserve">Отдельное  мероприятие   </t>
  </si>
  <si>
    <t>Наименование муниципальной программы, подпрограммы, районной целевой программы, ведомственной целевой программы, отдельного мероприятия</t>
  </si>
  <si>
    <t xml:space="preserve">   Источники   финансирования</t>
  </si>
  <si>
    <t>СВЕДЕНИЯ</t>
  </si>
  <si>
    <t>О ЦЕЛЕВЫХ ПОКАЗАТЕЛЯХ ЭФФЕКТИВНОСТИ РЕАЛИЗАЦИИ</t>
  </si>
  <si>
    <t>N п/п</t>
  </si>
  <si>
    <t xml:space="preserve">1.  </t>
  </si>
  <si>
    <t>Муниципальная программа Орловского района «Управление муниципальными финансами и регулирование межбюджетных отношении.</t>
  </si>
  <si>
    <t>1.1.</t>
  </si>
  <si>
    <t>Составление проекта бюджета муниципального района в установленные сроки в соответствии с бюджетным законодательством</t>
  </si>
  <si>
    <t xml:space="preserve"> да/нет </t>
  </si>
  <si>
    <t xml:space="preserve">  да </t>
  </si>
  <si>
    <t>1.2.</t>
  </si>
  <si>
    <t>Соблюдение сроков утверждения сводной бюджетной росписи бюджета муниципального района</t>
  </si>
  <si>
    <t>1.3.</t>
  </si>
  <si>
    <t>Своевременное доведение лимитов бюджетных обязательств до главных  распорядителей бюджетных средств</t>
  </si>
  <si>
    <t>1.4.</t>
  </si>
  <si>
    <t>Обеспечение расходных обязательств Орловского района средствами бюджета муниципального района в объеме, утвержденном решением Орловской районной Думы О бюджете Орловского муниципального района на очередной финансовый год и на плановый период</t>
  </si>
  <si>
    <t>процентов</t>
  </si>
  <si>
    <t>1.5.</t>
  </si>
  <si>
    <t xml:space="preserve">Отношение  объема муниципального долга Орловского района к общему годовому объему доходов бюджета муниципального района без учета объема безвозмездных поступлений </t>
  </si>
  <si>
    <t>1.6.</t>
  </si>
  <si>
    <t>Отношение  объема расходов на обслуживание муниципального долга Орловского района к общему объему расходов бюджета муниципального района, за исключением объема расходов, которые осуществляются за счет субвенций, предоставляемых из бюджет района</t>
  </si>
  <si>
    <t>1.7.</t>
  </si>
  <si>
    <t>Отсутствие просроченной задолженности по муниципальному долгу Орловского района</t>
  </si>
  <si>
    <t>1.8.</t>
  </si>
  <si>
    <t xml:space="preserve">Составление годового отчета об исполнении бюджета муниципального района в установленный срок    </t>
  </si>
  <si>
    <t>1.9.</t>
  </si>
  <si>
    <t>Выполнение финансовым управлением Орловского района утвержденного плана контрольной работы</t>
  </si>
  <si>
    <t>1.10.</t>
  </si>
  <si>
    <t>Отношение фактического объема средств бюджета муниципального района, направляемых на выравнивание бюджетной обеспеченности поселении, к утвержденному плановому значению</t>
  </si>
  <si>
    <t>1.11.</t>
  </si>
  <si>
    <t>Сокращение величины разрыва в уровне расчетной бюджетной обеспеченности поселении Орловского района после выравнивания бюджетной обеспеченности</t>
  </si>
  <si>
    <t xml:space="preserve">   раз  </t>
  </si>
  <si>
    <t>1.12.</t>
  </si>
  <si>
    <t>Перечисление межбюджетных трансфертов бюджетам поселений</t>
  </si>
  <si>
    <t>1.13.</t>
  </si>
  <si>
    <t>1.14.</t>
  </si>
  <si>
    <t xml:space="preserve">Наличие результатов оценки   качества организации и осуществления бюджетного процесса в поселениях района (проведение оценки в установленный срок)           </t>
  </si>
  <si>
    <t xml:space="preserve">  Наименование программы, наименование показателя </t>
  </si>
  <si>
    <t xml:space="preserve"> Единица измерения</t>
  </si>
  <si>
    <t>Значение показателей эффективности</t>
  </si>
  <si>
    <t>Приложение 2</t>
  </si>
  <si>
    <t>Приложение 1</t>
  </si>
  <si>
    <t>МУНИЦИПАЛЬНОЙ   ПРОГРАММЫ</t>
  </si>
  <si>
    <t xml:space="preserve">Примечание </t>
  </si>
  <si>
    <t xml:space="preserve">  не более 50%</t>
  </si>
  <si>
    <t xml:space="preserve">  не более 15 %</t>
  </si>
  <si>
    <t>не позднее 1 мая</t>
  </si>
  <si>
    <t xml:space="preserve">Наличие результатов оценки мониторинга качества финансового     менеджмента, осуществляемого главными распорядителями средств    бюджета муниципального района (составление         таблицы ранжирования в установленный срок)           </t>
  </si>
  <si>
    <t>Опубликован на официальном сайте Орловского района   http://admorlov.ru/glavnye-raspredeliteli-byudzhetnyx-sredstv/</t>
  </si>
  <si>
    <t>«Управление  муниципальными  финансами и регулирование межбюджетных отношений ».</t>
  </si>
  <si>
    <t xml:space="preserve">      Оценка расходов за 2015 год         (тыс. рублей)          </t>
  </si>
  <si>
    <t>ПРОГРАММЫ ЗА СЧЕТ ВСЕХ ИСТОЧНИКОВ ФИНАНСИРОВАНИЯ ЗА 2015 ГОД</t>
  </si>
  <si>
    <t>2016 год  (плановые показатели)</t>
  </si>
  <si>
    <t>2016 год (фактические показатели</t>
  </si>
  <si>
    <t>объем мун.долга  на 01.01.2017 - 10578,49 т.р.     Собственные доходы - 58853,0 т.р.</t>
  </si>
  <si>
    <t xml:space="preserve">Фактические расходы местного бюджета на отчетную дату 244195,57  тыс.рублей            Произведено расходов, которые осуществляются за счет субвенций, предоставляемых из бюджетов бюджетной системы Российской Федерации на отчетную дату 94496,48 тыс.рублей Произведено расходов на обслуживание муниципального долга на отчетную дату 821,19  тыс.рублей   </t>
  </si>
  <si>
    <t>Население  Орловского района 12457 человек                                    Налоговые и неналоговые доходы поселений  20712,2 тыс.руб (бюджтеная обеспеченность 20712,2/12457 = 1,66 т.р. на человека)         Дотации  поселениям 14771,9 т.р. ( бюджетная обеспеченность 14771,9+20712,2/12457 = 2,85 т.р. на человека)  2,85/1,66 = 1,72 раз увеличилась бюджетная обеспеченность поселений</t>
  </si>
  <si>
    <t>план 21701,01 т.р.                    Факт 21699,41 т.р.                    Исполнение составило 100%</t>
  </si>
  <si>
    <t>план 2868,0 т.р.                                Факт 2868,0 т.р.                    Исполнение составило 100%</t>
  </si>
  <si>
    <t>план 16038,1 т.р.                                Факт 16038,1 т.р.                    Исполнение составило 100%</t>
  </si>
  <si>
    <t>Опубликован на официальном сайте Орловского района http://admorlov.ru/mestnyj-byudzhet-i-byudzhetnyj-process/monitoring/</t>
  </si>
  <si>
    <t>Норкина Марина Валерьевна</t>
  </si>
  <si>
    <t>(883365-2-16-74)</t>
  </si>
  <si>
    <t>проект бюджета на 2017 год  и плановый период 2018 и 2019 годов сдан до 15.11.2016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</si>
</sst>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
    <numFmt numFmtId="170" formatCode="0.00000"/>
    <numFmt numFmtId="171" formatCode="0.0000"/>
    <numFmt numFmtId="172" formatCode="0.000"/>
    <numFmt numFmtId="173" formatCode="0.0"/>
  </numFmts>
  <fonts count="7">
    <font>
      <sz val="10"/>
      <name val="Arial Cyr"/>
      <family val="0"/>
    </font>
    <font>
      <sz val="12"/>
      <name val="Times New Roman"/>
      <family val="1"/>
    </font>
    <font>
      <b/>
      <sz val="12"/>
      <name val="Times New Roman"/>
      <family val="1"/>
    </font>
    <font>
      <sz val="10"/>
      <name val="Times New Roman"/>
      <family val="1"/>
    </font>
    <font>
      <sz val="8"/>
      <name val="Arial Cyr"/>
      <family val="0"/>
    </font>
    <font>
      <b/>
      <sz val="14"/>
      <name val="Times New Roman"/>
      <family val="1"/>
    </font>
    <font>
      <u val="single"/>
      <sz val="10"/>
      <color indexed="12"/>
      <name val="Arial Cyr"/>
      <family val="0"/>
    </font>
  </fonts>
  <fills count="2">
    <fill>
      <patternFill/>
    </fill>
    <fill>
      <patternFill patternType="gray125"/>
    </fill>
  </fills>
  <borders count="8">
    <border>
      <left/>
      <right/>
      <top/>
      <bottom/>
      <diagonal/>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horizontal="justify"/>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horizontal="justify" vertical="top" wrapText="1"/>
    </xf>
    <xf numFmtId="0" fontId="1" fillId="0" borderId="5" xfId="0" applyFont="1" applyBorder="1" applyAlignment="1">
      <alignment vertical="top" wrapText="1"/>
    </xf>
    <xf numFmtId="0" fontId="1" fillId="0" borderId="4" xfId="0" applyFont="1" applyBorder="1" applyAlignment="1">
      <alignment horizontal="justify" vertical="top" wrapText="1"/>
    </xf>
    <xf numFmtId="0" fontId="0" fillId="0" borderId="0" xfId="0" applyAlignment="1">
      <alignment wrapText="1"/>
    </xf>
    <xf numFmtId="0" fontId="1" fillId="0" borderId="0" xfId="0" applyFont="1" applyAlignment="1">
      <alignment horizontal="justify" wrapText="1"/>
    </xf>
    <xf numFmtId="0" fontId="1" fillId="0" borderId="0" xfId="0" applyFont="1" applyAlignment="1">
      <alignment horizontal="center"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justify" vertical="top" wrapText="1"/>
    </xf>
    <xf numFmtId="0" fontId="2" fillId="0" borderId="7" xfId="0" applyFont="1" applyBorder="1" applyAlignment="1">
      <alignment horizontal="justify" vertical="top" wrapText="1"/>
    </xf>
    <xf numFmtId="0" fontId="2" fillId="0" borderId="7" xfId="0" applyFont="1" applyBorder="1" applyAlignment="1">
      <alignment vertical="top" wrapText="1"/>
    </xf>
    <xf numFmtId="2" fontId="2" fillId="0" borderId="7" xfId="0" applyNumberFormat="1" applyFont="1" applyBorder="1" applyAlignment="1">
      <alignment vertical="top" wrapText="1"/>
    </xf>
    <xf numFmtId="1" fontId="2" fillId="0" borderId="7" xfId="0" applyNumberFormat="1" applyFont="1" applyBorder="1" applyAlignment="1">
      <alignment vertical="top" wrapText="1"/>
    </xf>
    <xf numFmtId="9" fontId="1" fillId="0" borderId="7" xfId="0" applyNumberFormat="1" applyFont="1" applyBorder="1" applyAlignment="1">
      <alignment vertical="top" wrapText="1"/>
    </xf>
    <xf numFmtId="0" fontId="1" fillId="0" borderId="6" xfId="0" applyFont="1" applyFill="1" applyBorder="1" applyAlignment="1">
      <alignment vertical="top" wrapText="1"/>
    </xf>
    <xf numFmtId="0" fontId="1" fillId="0" borderId="4" xfId="0" applyFont="1" applyFill="1" applyBorder="1" applyAlignment="1">
      <alignment horizontal="justify" vertical="top" wrapText="1"/>
    </xf>
    <xf numFmtId="0" fontId="1" fillId="0" borderId="4" xfId="0" applyFont="1" applyFill="1" applyBorder="1" applyAlignment="1">
      <alignment vertical="top" wrapText="1"/>
    </xf>
    <xf numFmtId="0" fontId="1" fillId="0" borderId="7" xfId="0" applyFont="1" applyFill="1" applyBorder="1" applyAlignment="1">
      <alignment vertical="top" wrapText="1"/>
    </xf>
    <xf numFmtId="0" fontId="1" fillId="0" borderId="2" xfId="0" applyFont="1" applyFill="1" applyBorder="1" applyAlignment="1">
      <alignment vertical="top" wrapText="1"/>
    </xf>
    <xf numFmtId="0" fontId="3" fillId="0" borderId="7"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Border="1" applyAlignment="1">
      <alignment horizontal="center" vertical="top" wrapText="1"/>
    </xf>
    <xf numFmtId="0" fontId="2" fillId="0" borderId="0" xfId="0" applyFont="1" applyAlignment="1">
      <alignment horizontal="center" wrapText="1"/>
    </xf>
    <xf numFmtId="0" fontId="1" fillId="0" borderId="7" xfId="0" applyFont="1" applyBorder="1" applyAlignment="1">
      <alignment vertical="top" wrapText="1"/>
    </xf>
    <xf numFmtId="0" fontId="1" fillId="0" borderId="7" xfId="0" applyFont="1" applyBorder="1" applyAlignment="1">
      <alignment horizontal="justify" vertical="top" wrapText="1"/>
    </xf>
    <xf numFmtId="0" fontId="2" fillId="0" borderId="0" xfId="0" applyFont="1" applyAlignment="1">
      <alignment horizontal="center"/>
    </xf>
    <xf numFmtId="0" fontId="5" fillId="0" borderId="0" xfId="0" applyFont="1" applyAlignment="1">
      <alignment horizontal="center"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A5" sqref="A5"/>
    </sheetView>
  </sheetViews>
  <sheetFormatPr defaultColWidth="9.00390625" defaultRowHeight="12.75"/>
  <cols>
    <col min="1" max="1" width="28.625" style="0" customWidth="1"/>
    <col min="2" max="2" width="36.875" style="0" customWidth="1"/>
    <col min="3" max="3" width="23.375" style="0" customWidth="1"/>
    <col min="4" max="6" width="13.75390625" style="0" customWidth="1"/>
  </cols>
  <sheetData>
    <row r="1" ht="12.75">
      <c r="E1" t="s">
        <v>65</v>
      </c>
    </row>
    <row r="2" spans="1:6" ht="20.25" customHeight="1">
      <c r="A2" s="28" t="s">
        <v>21</v>
      </c>
      <c r="B2" s="28"/>
      <c r="C2" s="28"/>
      <c r="D2" s="28"/>
      <c r="E2" s="28"/>
      <c r="F2" s="28"/>
    </row>
    <row r="3" spans="1:6" ht="18.75" customHeight="1">
      <c r="A3" s="28" t="s">
        <v>0</v>
      </c>
      <c r="B3" s="28"/>
      <c r="C3" s="28"/>
      <c r="D3" s="28"/>
      <c r="E3" s="28"/>
      <c r="F3" s="28"/>
    </row>
    <row r="4" spans="1:6" ht="18.75" customHeight="1">
      <c r="A4" s="28" t="s">
        <v>76</v>
      </c>
      <c r="B4" s="28"/>
      <c r="C4" s="28"/>
      <c r="D4" s="28"/>
      <c r="E4" s="28"/>
      <c r="F4" s="28"/>
    </row>
    <row r="5" spans="1:6" ht="15.75">
      <c r="A5" s="11"/>
      <c r="B5" s="9"/>
      <c r="C5" s="9"/>
      <c r="D5" s="9"/>
      <c r="E5" s="9"/>
      <c r="F5" s="9"/>
    </row>
    <row r="6" spans="1:6" ht="78.75" customHeight="1">
      <c r="A6" s="29" t="s">
        <v>1</v>
      </c>
      <c r="B6" s="27" t="s">
        <v>24</v>
      </c>
      <c r="C6" s="27" t="s">
        <v>25</v>
      </c>
      <c r="D6" s="29" t="s">
        <v>75</v>
      </c>
      <c r="E6" s="29"/>
      <c r="F6" s="29"/>
    </row>
    <row r="7" spans="1:6" ht="31.5">
      <c r="A7" s="29"/>
      <c r="B7" s="27"/>
      <c r="C7" s="27"/>
      <c r="D7" s="13" t="s">
        <v>14</v>
      </c>
      <c r="E7" s="13" t="s">
        <v>15</v>
      </c>
      <c r="F7" s="13" t="s">
        <v>22</v>
      </c>
    </row>
    <row r="8" spans="1:6" ht="19.5" customHeight="1">
      <c r="A8" s="30" t="s">
        <v>2</v>
      </c>
      <c r="B8" s="30" t="s">
        <v>3</v>
      </c>
      <c r="C8" s="16" t="s">
        <v>4</v>
      </c>
      <c r="D8" s="16">
        <f>SUM(D9:D11)</f>
        <v>23976.17</v>
      </c>
      <c r="E8" s="17">
        <f>SUM(E9:E11)</f>
        <v>23887.51</v>
      </c>
      <c r="F8" s="18">
        <f>SUM(E8/D8*100)</f>
        <v>99.63021616880428</v>
      </c>
    </row>
    <row r="9" spans="1:6" ht="20.25" customHeight="1">
      <c r="A9" s="30"/>
      <c r="B9" s="30"/>
      <c r="C9" s="13" t="s">
        <v>19</v>
      </c>
      <c r="D9" s="13">
        <f aca="true" t="shared" si="0" ref="D9:E11">SUM(D13+D17+D21+D25+D29+D33)</f>
        <v>310.6</v>
      </c>
      <c r="E9" s="13">
        <f t="shared" si="0"/>
        <v>310.6</v>
      </c>
      <c r="F9" s="18">
        <f aca="true" t="shared" si="1" ref="F9:F30">SUM(E9/D9*100)</f>
        <v>100</v>
      </c>
    </row>
    <row r="10" spans="1:6" ht="15.75">
      <c r="A10" s="30"/>
      <c r="B10" s="30"/>
      <c r="C10" s="13" t="s">
        <v>5</v>
      </c>
      <c r="D10" s="13">
        <f t="shared" si="0"/>
        <v>3868.7599999999998</v>
      </c>
      <c r="E10" s="13">
        <f t="shared" si="0"/>
        <v>3850.6</v>
      </c>
      <c r="F10" s="18">
        <f t="shared" si="1"/>
        <v>99.53059895160207</v>
      </c>
    </row>
    <row r="11" spans="1:6" ht="15.75">
      <c r="A11" s="30"/>
      <c r="B11" s="30"/>
      <c r="C11" s="13" t="s">
        <v>6</v>
      </c>
      <c r="D11" s="13">
        <f t="shared" si="0"/>
        <v>19796.809999999998</v>
      </c>
      <c r="E11" s="13">
        <f t="shared" si="0"/>
        <v>19726.309999999998</v>
      </c>
      <c r="F11" s="18">
        <f t="shared" si="1"/>
        <v>99.64388201937585</v>
      </c>
    </row>
    <row r="12" spans="1:6" ht="15.75">
      <c r="A12" s="27" t="s">
        <v>23</v>
      </c>
      <c r="B12" s="29" t="s">
        <v>7</v>
      </c>
      <c r="C12" s="16" t="s">
        <v>4</v>
      </c>
      <c r="D12" s="16">
        <f>SUM(D13:D15)</f>
        <v>4837.4</v>
      </c>
      <c r="E12" s="16">
        <f>SUM(E13:E15)</f>
        <v>4766.9</v>
      </c>
      <c r="F12" s="18">
        <f t="shared" si="1"/>
        <v>98.5426055318973</v>
      </c>
    </row>
    <row r="13" spans="1:6" ht="16.5" customHeight="1">
      <c r="A13" s="27"/>
      <c r="B13" s="29"/>
      <c r="C13" s="13" t="s">
        <v>19</v>
      </c>
      <c r="D13" s="14"/>
      <c r="E13" s="14"/>
      <c r="F13" s="18"/>
    </row>
    <row r="14" spans="1:6" ht="15.75">
      <c r="A14" s="27"/>
      <c r="B14" s="29"/>
      <c r="C14" s="13" t="s">
        <v>5</v>
      </c>
      <c r="D14" s="13"/>
      <c r="E14" s="13"/>
      <c r="F14" s="18"/>
    </row>
    <row r="15" spans="1:6" ht="15.75">
      <c r="A15" s="27"/>
      <c r="B15" s="29"/>
      <c r="C15" s="13" t="s">
        <v>6</v>
      </c>
      <c r="D15" s="13">
        <v>4837.4</v>
      </c>
      <c r="E15" s="13">
        <v>4766.9</v>
      </c>
      <c r="F15" s="18">
        <f t="shared" si="1"/>
        <v>98.5426055318973</v>
      </c>
    </row>
    <row r="16" spans="1:6" ht="15.75">
      <c r="A16" s="27" t="s">
        <v>23</v>
      </c>
      <c r="B16" s="30" t="s">
        <v>8</v>
      </c>
      <c r="C16" s="16" t="s">
        <v>4</v>
      </c>
      <c r="D16" s="16">
        <f>SUM(D17:D19)</f>
        <v>373.4</v>
      </c>
      <c r="E16" s="16">
        <f>SUM(E17:E19)</f>
        <v>373.4</v>
      </c>
      <c r="F16" s="18">
        <f t="shared" si="1"/>
        <v>100</v>
      </c>
    </row>
    <row r="17" spans="1:6" ht="21" customHeight="1">
      <c r="A17" s="27"/>
      <c r="B17" s="30"/>
      <c r="C17" s="13" t="s">
        <v>19</v>
      </c>
      <c r="D17" s="14"/>
      <c r="E17" s="14"/>
      <c r="F17" s="18"/>
    </row>
    <row r="18" spans="1:6" ht="15.75">
      <c r="A18" s="27"/>
      <c r="B18" s="30"/>
      <c r="C18" s="13" t="s">
        <v>5</v>
      </c>
      <c r="D18" s="14"/>
      <c r="E18" s="14"/>
      <c r="F18" s="18"/>
    </row>
    <row r="19" spans="1:6" ht="15.75">
      <c r="A19" s="27"/>
      <c r="B19" s="30"/>
      <c r="C19" s="13" t="s">
        <v>6</v>
      </c>
      <c r="D19" s="13">
        <v>373.4</v>
      </c>
      <c r="E19" s="13">
        <v>373.4</v>
      </c>
      <c r="F19" s="18">
        <f t="shared" si="1"/>
        <v>100</v>
      </c>
    </row>
    <row r="20" spans="1:6" ht="18" customHeight="1">
      <c r="A20" s="27" t="s">
        <v>23</v>
      </c>
      <c r="B20" s="30" t="s">
        <v>9</v>
      </c>
      <c r="C20" s="16" t="s">
        <v>4</v>
      </c>
      <c r="D20" s="16">
        <f>SUM(D21:D23)</f>
        <v>2488.2</v>
      </c>
      <c r="E20" s="16">
        <f>SUM(E21:E23)</f>
        <v>2488.2</v>
      </c>
      <c r="F20" s="18">
        <f t="shared" si="1"/>
        <v>100</v>
      </c>
    </row>
    <row r="21" spans="1:6" ht="15.75">
      <c r="A21" s="27"/>
      <c r="B21" s="30"/>
      <c r="C21" s="13" t="s">
        <v>20</v>
      </c>
      <c r="D21" s="13"/>
      <c r="E21" s="13"/>
      <c r="F21" s="18"/>
    </row>
    <row r="22" spans="1:6" ht="15.75">
      <c r="A22" s="27"/>
      <c r="B22" s="30"/>
      <c r="C22" s="13" t="s">
        <v>5</v>
      </c>
      <c r="D22" s="13">
        <v>2057.2</v>
      </c>
      <c r="E22" s="13">
        <v>2057.2</v>
      </c>
      <c r="F22" s="18">
        <f t="shared" si="1"/>
        <v>100</v>
      </c>
    </row>
    <row r="23" spans="1:6" ht="15.75">
      <c r="A23" s="27"/>
      <c r="B23" s="30"/>
      <c r="C23" s="13" t="s">
        <v>6</v>
      </c>
      <c r="D23" s="14">
        <v>431</v>
      </c>
      <c r="E23" s="14">
        <v>431</v>
      </c>
      <c r="F23" s="18">
        <f t="shared" si="1"/>
        <v>100</v>
      </c>
    </row>
    <row r="24" spans="1:6" ht="15.75">
      <c r="A24" s="27" t="s">
        <v>23</v>
      </c>
      <c r="B24" s="30" t="s">
        <v>10</v>
      </c>
      <c r="C24" s="16" t="s">
        <v>4</v>
      </c>
      <c r="D24" s="16">
        <f>SUM(D25:D27)</f>
        <v>14155.01</v>
      </c>
      <c r="E24" s="16">
        <f>SUM(E25:E27)</f>
        <v>14155.01</v>
      </c>
      <c r="F24" s="18">
        <f t="shared" si="1"/>
        <v>100</v>
      </c>
    </row>
    <row r="25" spans="1:6" ht="21" customHeight="1">
      <c r="A25" s="27"/>
      <c r="B25" s="30"/>
      <c r="C25" s="13" t="s">
        <v>19</v>
      </c>
      <c r="D25" s="13"/>
      <c r="E25" s="13"/>
      <c r="F25" s="18"/>
    </row>
    <row r="26" spans="1:6" ht="15.75">
      <c r="A26" s="27"/>
      <c r="B26" s="30"/>
      <c r="C26" s="13" t="s">
        <v>5</v>
      </c>
      <c r="D26" s="14"/>
      <c r="E26" s="14"/>
      <c r="F26" s="18"/>
    </row>
    <row r="27" spans="1:6" ht="15.75">
      <c r="A27" s="27"/>
      <c r="B27" s="30"/>
      <c r="C27" s="13" t="s">
        <v>6</v>
      </c>
      <c r="D27" s="13">
        <v>14155.01</v>
      </c>
      <c r="E27" s="13">
        <v>14155.01</v>
      </c>
      <c r="F27" s="18">
        <f t="shared" si="1"/>
        <v>100</v>
      </c>
    </row>
    <row r="28" spans="1:6" ht="27" customHeight="1">
      <c r="A28" s="27" t="s">
        <v>18</v>
      </c>
      <c r="B28" s="27" t="s">
        <v>11</v>
      </c>
      <c r="C28" s="16" t="s">
        <v>4</v>
      </c>
      <c r="D28" s="15">
        <f>SUM(D29:D31)</f>
        <v>2122.16</v>
      </c>
      <c r="E28" s="15">
        <f>SUM(E29:E31)</f>
        <v>2104</v>
      </c>
      <c r="F28" s="18">
        <f t="shared" si="1"/>
        <v>99.14426810419573</v>
      </c>
    </row>
    <row r="29" spans="1:6" ht="15.75">
      <c r="A29" s="27"/>
      <c r="B29" s="27"/>
      <c r="C29" s="13" t="s">
        <v>17</v>
      </c>
      <c r="D29" s="13">
        <v>310.6</v>
      </c>
      <c r="E29" s="13">
        <v>310.6</v>
      </c>
      <c r="F29" s="18">
        <f t="shared" si="1"/>
        <v>100</v>
      </c>
    </row>
    <row r="30" spans="1:6" ht="15.75">
      <c r="A30" s="27"/>
      <c r="B30" s="27"/>
      <c r="C30" s="13" t="s">
        <v>5</v>
      </c>
      <c r="D30" s="14">
        <v>1811.56</v>
      </c>
      <c r="E30" s="14">
        <v>1793.4</v>
      </c>
      <c r="F30" s="18">
        <f t="shared" si="1"/>
        <v>98.99754907372652</v>
      </c>
    </row>
    <row r="31" spans="1:6" ht="15.75">
      <c r="A31" s="27"/>
      <c r="B31" s="27"/>
      <c r="C31" s="13" t="s">
        <v>6</v>
      </c>
      <c r="D31" s="14"/>
      <c r="E31" s="14"/>
      <c r="F31" s="18"/>
    </row>
    <row r="32" spans="1:6" ht="15.75">
      <c r="A32" s="29" t="s">
        <v>12</v>
      </c>
      <c r="B32" s="29" t="s">
        <v>13</v>
      </c>
      <c r="C32" s="16" t="s">
        <v>4</v>
      </c>
      <c r="D32" s="16">
        <f>SUM(D33:D35)</f>
        <v>0</v>
      </c>
      <c r="E32" s="16">
        <f>SUM(E33:E35)</f>
        <v>0</v>
      </c>
      <c r="F32" s="18">
        <v>0</v>
      </c>
    </row>
    <row r="33" spans="1:6" ht="15.75">
      <c r="A33" s="29"/>
      <c r="B33" s="29"/>
      <c r="C33" s="13" t="s">
        <v>16</v>
      </c>
      <c r="D33" s="13"/>
      <c r="E33" s="13"/>
      <c r="F33" s="18"/>
    </row>
    <row r="34" spans="1:6" ht="15.75">
      <c r="A34" s="29"/>
      <c r="B34" s="29"/>
      <c r="C34" s="13" t="s">
        <v>5</v>
      </c>
      <c r="D34" s="13"/>
      <c r="E34" s="13"/>
      <c r="F34" s="18"/>
    </row>
    <row r="35" spans="1:6" ht="15.75">
      <c r="A35" s="29"/>
      <c r="B35" s="29"/>
      <c r="C35" s="13" t="s">
        <v>6</v>
      </c>
      <c r="D35" s="13"/>
      <c r="E35" s="13"/>
      <c r="F35" s="18"/>
    </row>
    <row r="36" spans="1:6" ht="15.75">
      <c r="A36" s="10"/>
      <c r="B36" s="9"/>
      <c r="C36" s="9"/>
      <c r="D36" s="9"/>
      <c r="E36" s="9"/>
      <c r="F36" s="9"/>
    </row>
  </sheetData>
  <mergeCells count="21">
    <mergeCell ref="A32:A35"/>
    <mergeCell ref="B32:B35"/>
    <mergeCell ref="B24:B27"/>
    <mergeCell ref="B20:B23"/>
    <mergeCell ref="B28:B31"/>
    <mergeCell ref="A28:A31"/>
    <mergeCell ref="A24:A27"/>
    <mergeCell ref="B6:B7"/>
    <mergeCell ref="B8:B11"/>
    <mergeCell ref="A16:A19"/>
    <mergeCell ref="B16:B19"/>
    <mergeCell ref="C6:C7"/>
    <mergeCell ref="A20:A23"/>
    <mergeCell ref="A2:F2"/>
    <mergeCell ref="A3:F3"/>
    <mergeCell ref="A4:F4"/>
    <mergeCell ref="B12:B15"/>
    <mergeCell ref="A6:A7"/>
    <mergeCell ref="D6:F6"/>
    <mergeCell ref="A8:A11"/>
    <mergeCell ref="A12:A15"/>
  </mergeCells>
  <printOptions/>
  <pageMargins left="0.75" right="0.75" top="1" bottom="1" header="0.5" footer="0.5"/>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F34"/>
  <sheetViews>
    <sheetView tabSelected="1" zoomScale="70" zoomScaleNormal="70" workbookViewId="0" topLeftCell="A2">
      <selection activeCell="A31" sqref="A31:IV32"/>
    </sheetView>
  </sheetViews>
  <sheetFormatPr defaultColWidth="9.00390625" defaultRowHeight="12.75"/>
  <cols>
    <col min="2" max="2" width="45.875" style="0" customWidth="1"/>
    <col min="3" max="3" width="13.25390625" style="0" customWidth="1"/>
    <col min="4" max="5" width="14.875" style="0" customWidth="1"/>
    <col min="6" max="6" width="34.375" style="0" customWidth="1"/>
  </cols>
  <sheetData>
    <row r="1" ht="12.75">
      <c r="F1" t="s">
        <v>66</v>
      </c>
    </row>
    <row r="2" spans="1:6" ht="15.75">
      <c r="A2" s="31" t="s">
        <v>26</v>
      </c>
      <c r="B2" s="31"/>
      <c r="C2" s="31"/>
      <c r="D2" s="31"/>
      <c r="E2" s="31"/>
      <c r="F2" s="31"/>
    </row>
    <row r="3" spans="1:6" ht="15.75">
      <c r="A3" s="31" t="s">
        <v>27</v>
      </c>
      <c r="B3" s="31"/>
      <c r="C3" s="31"/>
      <c r="D3" s="31"/>
      <c r="E3" s="31"/>
      <c r="F3" s="31"/>
    </row>
    <row r="4" spans="1:6" ht="15.75">
      <c r="A4" s="31" t="s">
        <v>67</v>
      </c>
      <c r="B4" s="31"/>
      <c r="C4" s="31"/>
      <c r="D4" s="31"/>
      <c r="E4" s="31"/>
      <c r="F4" s="31"/>
    </row>
    <row r="5" spans="1:6" ht="24.75" customHeight="1">
      <c r="A5" s="32" t="s">
        <v>74</v>
      </c>
      <c r="B5" s="32"/>
      <c r="C5" s="32"/>
      <c r="D5" s="32"/>
      <c r="E5" s="32"/>
      <c r="F5" s="32"/>
    </row>
    <row r="6" ht="15.75">
      <c r="A6" s="1"/>
    </row>
    <row r="7" spans="1:6" ht="48" customHeight="1">
      <c r="A7" s="29" t="s">
        <v>28</v>
      </c>
      <c r="B7" s="27" t="s">
        <v>62</v>
      </c>
      <c r="C7" s="27" t="s">
        <v>63</v>
      </c>
      <c r="D7" s="29" t="s">
        <v>64</v>
      </c>
      <c r="E7" s="29"/>
      <c r="F7" s="29"/>
    </row>
    <row r="8" spans="1:6" ht="47.25">
      <c r="A8" s="29"/>
      <c r="B8" s="27"/>
      <c r="C8" s="27"/>
      <c r="D8" s="13" t="s">
        <v>77</v>
      </c>
      <c r="E8" s="13" t="s">
        <v>78</v>
      </c>
      <c r="F8" s="23" t="s">
        <v>68</v>
      </c>
    </row>
    <row r="9" spans="1:6" ht="63.75" thickBot="1">
      <c r="A9" s="12" t="s">
        <v>29</v>
      </c>
      <c r="B9" s="8" t="s">
        <v>30</v>
      </c>
      <c r="C9" s="5"/>
      <c r="D9" s="5"/>
      <c r="E9" s="5"/>
      <c r="F9" s="22"/>
    </row>
    <row r="10" spans="1:6" ht="63.75" thickBot="1">
      <c r="A10" s="12" t="s">
        <v>31</v>
      </c>
      <c r="B10" s="8" t="s">
        <v>32</v>
      </c>
      <c r="C10" s="5" t="s">
        <v>33</v>
      </c>
      <c r="D10" s="5" t="s">
        <v>34</v>
      </c>
      <c r="E10" s="5" t="s">
        <v>34</v>
      </c>
      <c r="F10" s="22" t="s">
        <v>88</v>
      </c>
    </row>
    <row r="11" spans="1:6" ht="48" thickBot="1">
      <c r="A11" s="12" t="s">
        <v>35</v>
      </c>
      <c r="B11" s="8" t="s">
        <v>36</v>
      </c>
      <c r="C11" s="5" t="s">
        <v>33</v>
      </c>
      <c r="D11" s="5" t="s">
        <v>34</v>
      </c>
      <c r="E11" s="5" t="s">
        <v>34</v>
      </c>
      <c r="F11" s="22"/>
    </row>
    <row r="12" spans="1:6" ht="48" thickBot="1">
      <c r="A12" s="12" t="s">
        <v>37</v>
      </c>
      <c r="B12" s="8" t="s">
        <v>38</v>
      </c>
      <c r="C12" s="5" t="s">
        <v>33</v>
      </c>
      <c r="D12" s="5" t="s">
        <v>34</v>
      </c>
      <c r="E12" s="5" t="s">
        <v>34</v>
      </c>
      <c r="F12" s="22"/>
    </row>
    <row r="13" spans="1:6" ht="110.25">
      <c r="A13" s="7" t="s">
        <v>39</v>
      </c>
      <c r="B13" s="6" t="s">
        <v>40</v>
      </c>
      <c r="C13" s="3" t="s">
        <v>41</v>
      </c>
      <c r="D13" s="3">
        <v>100</v>
      </c>
      <c r="E13" s="3">
        <v>100</v>
      </c>
      <c r="F13" s="24" t="s">
        <v>82</v>
      </c>
    </row>
    <row r="14" spans="1:6" ht="102" customHeight="1">
      <c r="A14" s="29" t="s">
        <v>42</v>
      </c>
      <c r="B14" s="30" t="s">
        <v>43</v>
      </c>
      <c r="C14" s="13" t="s">
        <v>41</v>
      </c>
      <c r="D14" s="13" t="s">
        <v>69</v>
      </c>
      <c r="E14" s="19">
        <v>0.18</v>
      </c>
      <c r="F14" s="23" t="s">
        <v>79</v>
      </c>
    </row>
    <row r="15" spans="1:6" ht="15.75" customHeight="1" hidden="1">
      <c r="A15" s="29"/>
      <c r="B15" s="30"/>
      <c r="C15" s="13"/>
      <c r="D15" s="13" t="s">
        <v>69</v>
      </c>
      <c r="E15" s="13"/>
      <c r="F15" s="23"/>
    </row>
    <row r="16" spans="1:6" ht="16.5" customHeight="1" hidden="1" thickBot="1">
      <c r="A16" s="29"/>
      <c r="B16" s="30"/>
      <c r="C16" s="13"/>
      <c r="D16" s="13" t="s">
        <v>69</v>
      </c>
      <c r="E16" s="13"/>
      <c r="F16" s="23"/>
    </row>
    <row r="17" spans="1:6" ht="409.5" customHeight="1" hidden="1">
      <c r="A17" s="29" t="s">
        <v>44</v>
      </c>
      <c r="B17" s="30" t="s">
        <v>45</v>
      </c>
      <c r="C17" s="13"/>
      <c r="D17" s="13" t="s">
        <v>69</v>
      </c>
      <c r="E17" s="13"/>
      <c r="F17" s="23"/>
    </row>
    <row r="18" spans="1:6" ht="141.75" customHeight="1">
      <c r="A18" s="29"/>
      <c r="B18" s="30"/>
      <c r="C18" s="13" t="s">
        <v>41</v>
      </c>
      <c r="D18" s="13" t="s">
        <v>70</v>
      </c>
      <c r="E18" s="13">
        <v>0.5</v>
      </c>
      <c r="F18" s="25" t="s">
        <v>80</v>
      </c>
    </row>
    <row r="19" spans="1:6" ht="48" thickBot="1">
      <c r="A19" s="12" t="s">
        <v>46</v>
      </c>
      <c r="B19" s="5" t="s">
        <v>47</v>
      </c>
      <c r="C19" s="5" t="s">
        <v>33</v>
      </c>
      <c r="D19" s="5" t="s">
        <v>34</v>
      </c>
      <c r="E19" s="5" t="s">
        <v>34</v>
      </c>
      <c r="F19" s="25"/>
    </row>
    <row r="20" spans="1:6" ht="48" thickBot="1">
      <c r="A20" s="12" t="s">
        <v>48</v>
      </c>
      <c r="B20" s="5" t="s">
        <v>49</v>
      </c>
      <c r="C20" s="5" t="s">
        <v>33</v>
      </c>
      <c r="D20" s="5" t="s">
        <v>34</v>
      </c>
      <c r="E20" s="5" t="s">
        <v>34</v>
      </c>
      <c r="F20" s="22" t="s">
        <v>71</v>
      </c>
    </row>
    <row r="21" spans="1:6" ht="48" thickBot="1">
      <c r="A21" s="12" t="s">
        <v>50</v>
      </c>
      <c r="B21" s="5" t="s">
        <v>51</v>
      </c>
      <c r="C21" s="5" t="s">
        <v>41</v>
      </c>
      <c r="D21" s="5">
        <v>100</v>
      </c>
      <c r="E21" s="5">
        <v>100</v>
      </c>
      <c r="F21" s="22"/>
    </row>
    <row r="22" spans="1:6" ht="79.5" thickBot="1">
      <c r="A22" s="12" t="s">
        <v>52</v>
      </c>
      <c r="B22" s="5" t="s">
        <v>53</v>
      </c>
      <c r="C22" s="5" t="s">
        <v>41</v>
      </c>
      <c r="D22" s="5">
        <v>100</v>
      </c>
      <c r="E22" s="5">
        <v>100</v>
      </c>
      <c r="F22" s="22" t="s">
        <v>83</v>
      </c>
    </row>
    <row r="23" spans="1:6" ht="213" customHeight="1" thickBot="1">
      <c r="A23" s="20" t="s">
        <v>54</v>
      </c>
      <c r="B23" s="21" t="s">
        <v>55</v>
      </c>
      <c r="C23" s="22" t="s">
        <v>56</v>
      </c>
      <c r="D23" s="22">
        <v>1.5</v>
      </c>
      <c r="E23" s="22">
        <v>1.72</v>
      </c>
      <c r="F23" s="22" t="s">
        <v>81</v>
      </c>
    </row>
    <row r="24" spans="1:6" ht="48" thickBot="1">
      <c r="A24" s="12" t="s">
        <v>57</v>
      </c>
      <c r="B24" s="8" t="s">
        <v>58</v>
      </c>
      <c r="C24" s="5" t="s">
        <v>41</v>
      </c>
      <c r="D24" s="5">
        <v>100</v>
      </c>
      <c r="E24" s="5">
        <v>100</v>
      </c>
      <c r="F24" s="22" t="s">
        <v>84</v>
      </c>
    </row>
    <row r="25" spans="1:6" ht="120.75" customHeight="1">
      <c r="A25" s="2" t="s">
        <v>59</v>
      </c>
      <c r="B25" s="3" t="s">
        <v>72</v>
      </c>
      <c r="C25" s="2" t="s">
        <v>33</v>
      </c>
      <c r="D25" s="2" t="s">
        <v>34</v>
      </c>
      <c r="E25" s="2" t="s">
        <v>34</v>
      </c>
      <c r="F25" s="26" t="s">
        <v>73</v>
      </c>
    </row>
    <row r="26" spans="1:6" ht="63.75" thickBot="1">
      <c r="A26" s="12" t="s">
        <v>60</v>
      </c>
      <c r="B26" s="5" t="s">
        <v>61</v>
      </c>
      <c r="C26" s="5" t="s">
        <v>33</v>
      </c>
      <c r="D26" s="5" t="s">
        <v>34</v>
      </c>
      <c r="E26" s="4" t="s">
        <v>34</v>
      </c>
      <c r="F26" s="23" t="s">
        <v>85</v>
      </c>
    </row>
    <row r="27" ht="15.75">
      <c r="A27" s="1"/>
    </row>
    <row r="33" ht="12.75">
      <c r="A33" t="s">
        <v>86</v>
      </c>
    </row>
    <row r="34" ht="12.75">
      <c r="A34" t="s">
        <v>87</v>
      </c>
    </row>
  </sheetData>
  <mergeCells count="12">
    <mergeCell ref="A17:A18"/>
    <mergeCell ref="B17:B18"/>
    <mergeCell ref="A7:A8"/>
    <mergeCell ref="D7:F7"/>
    <mergeCell ref="A14:A16"/>
    <mergeCell ref="B14:B16"/>
    <mergeCell ref="B7:B8"/>
    <mergeCell ref="C7:C8"/>
    <mergeCell ref="A2:F2"/>
    <mergeCell ref="A3:F3"/>
    <mergeCell ref="A4:F4"/>
    <mergeCell ref="A5:F5"/>
  </mergeCells>
  <printOptions/>
  <pageMargins left="0.75" right="0.75" top="1" bottom="1" header="0.5" footer="0.5"/>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Наталья</cp:lastModifiedBy>
  <cp:lastPrinted>2017-03-31T07:38:25Z</cp:lastPrinted>
  <dcterms:created xsi:type="dcterms:W3CDTF">2015-03-12T09:52:58Z</dcterms:created>
  <dcterms:modified xsi:type="dcterms:W3CDTF">2017-03-31T07:38:28Z</dcterms:modified>
  <cp:category/>
  <cp:version/>
  <cp:contentType/>
  <cp:contentStatus/>
</cp:coreProperties>
</file>