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8928" activeTab="2"/>
  </bookViews>
  <sheets>
    <sheet name="Недвиж. имущ." sheetId="1" r:id="rId1"/>
    <sheet name="Движ. имущ." sheetId="2" r:id="rId2"/>
    <sheet name="МУПы, хоз. общ." sheetId="3" r:id="rId3"/>
  </sheets>
  <calcPr calcId="124519"/>
</workbook>
</file>

<file path=xl/calcChain.xml><?xml version="1.0" encoding="utf-8"?>
<calcChain xmlns="http://schemas.openxmlformats.org/spreadsheetml/2006/main">
  <c r="D124" i="2"/>
  <c r="C124"/>
  <c r="D85"/>
  <c r="D82"/>
  <c r="O154" i="1"/>
  <c r="O153"/>
  <c r="O152"/>
  <c r="O151"/>
  <c r="O150"/>
  <c r="O149"/>
  <c r="O148"/>
  <c r="O147"/>
  <c r="O146"/>
  <c r="O145"/>
  <c r="H156"/>
  <c r="O99"/>
  <c r="O98"/>
  <c r="O97"/>
  <c r="O96"/>
  <c r="O95"/>
  <c r="O94"/>
  <c r="O93"/>
  <c r="O92"/>
  <c r="O91"/>
  <c r="O90"/>
  <c r="O89"/>
  <c r="D117" i="2"/>
  <c r="C117"/>
  <c r="D101"/>
  <c r="C101"/>
  <c r="C85"/>
  <c r="D58"/>
  <c r="C58"/>
  <c r="D47"/>
  <c r="C47"/>
  <c r="D42"/>
  <c r="C42"/>
  <c r="D34"/>
  <c r="C34"/>
  <c r="C24"/>
  <c r="Q24" s="1"/>
  <c r="D21"/>
  <c r="D24" s="1"/>
  <c r="Q101" l="1"/>
  <c r="O69" i="1"/>
  <c r="O101" s="1"/>
  <c r="G101"/>
  <c r="E101"/>
  <c r="H84"/>
  <c r="O84" s="1"/>
  <c r="H85"/>
  <c r="O85" s="1"/>
  <c r="H86"/>
  <c r="O86" s="1"/>
  <c r="H87"/>
  <c r="O87" s="1"/>
  <c r="H88"/>
  <c r="O88" s="1"/>
  <c r="H83"/>
  <c r="O83" s="1"/>
  <c r="H139"/>
  <c r="H131"/>
  <c r="H71" l="1"/>
  <c r="H70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187"/>
  <c r="H174"/>
  <c r="H175"/>
  <c r="H176"/>
  <c r="H177"/>
  <c r="H178"/>
  <c r="H179"/>
  <c r="H180"/>
  <c r="H181"/>
  <c r="H182"/>
  <c r="H183"/>
  <c r="H173"/>
  <c r="H168"/>
  <c r="H164"/>
  <c r="H163"/>
  <c r="H159"/>
  <c r="H136"/>
  <c r="H137"/>
  <c r="H138"/>
  <c r="H135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08"/>
  <c r="H103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12"/>
  <c r="H8"/>
  <c r="O133"/>
  <c r="G133"/>
  <c r="E133"/>
  <c r="O226"/>
  <c r="G226"/>
  <c r="E226"/>
  <c r="O185"/>
  <c r="G185"/>
  <c r="O170"/>
  <c r="G170"/>
  <c r="E170"/>
  <c r="O166"/>
  <c r="G166"/>
  <c r="E166"/>
  <c r="O161"/>
  <c r="G161"/>
  <c r="E161"/>
  <c r="O156"/>
  <c r="G156"/>
  <c r="E156"/>
  <c r="O141"/>
  <c r="G141"/>
  <c r="E141"/>
  <c r="O106"/>
  <c r="G106"/>
  <c r="O10"/>
  <c r="G10"/>
  <c r="E10"/>
  <c r="H10" l="1"/>
</calcChain>
</file>

<file path=xl/sharedStrings.xml><?xml version="1.0" encoding="utf-8"?>
<sst xmlns="http://schemas.openxmlformats.org/spreadsheetml/2006/main" count="1381" uniqueCount="1039">
  <si>
    <t>Муниципальное недвижимое имущество</t>
  </si>
  <si>
    <t>Казна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</si>
  <si>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</si>
  <si>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</si>
  <si>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</si>
  <si>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</si>
  <si>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</t>
  </si>
  <si>
    <t>Физические свойства недвижимого имущества</t>
  </si>
  <si>
    <t>Сведения о кадастровой стоимости недвижимого имущества, руб.</t>
  </si>
  <si>
    <t>Начисленная амортизация (износ),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</si>
  <si>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</si>
  <si>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</si>
  <si>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</si>
  <si>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</si>
  <si>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Прочее</t>
  </si>
  <si>
    <t>Муниципальное движимое имущество</t>
  </si>
  <si>
    <t>Наименование движимого имущества</t>
  </si>
  <si>
    <t>Сведения о балансовой стоимости движимого имущества, руб.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</si>
  <si>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</si>
  <si>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</si>
  <si>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</si>
  <si>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</si>
  <si>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регистрационный номер</t>
  </si>
  <si>
    <t>Размер доли в уставном капитале, принадлежащей муниципальному образованию, в процентах</t>
  </si>
  <si>
    <t>Количество акций, выпущенных акционерным обществом (с указанием количества привилегированных акций)</t>
  </si>
  <si>
    <t>В отношении акций акционерных обществ</t>
  </si>
  <si>
    <t>Номинальная стоимость акций, руб.</t>
  </si>
  <si>
    <t>Наименование хозяйственного  общества, товарищества, его основной государственный регистрационный номер</t>
  </si>
  <si>
    <t>Размер уставного (складочного), капитала хозяйственного общества, оварищества</t>
  </si>
  <si>
    <t>Доля муниципального образования в уставном (складочном) капитале в процентах</t>
  </si>
  <si>
    <t>В отношении долей (вкладов) в уставных (складочных) капиталах хозяйственных обществ и товариществ</t>
  </si>
  <si>
    <t>Муниципальные унитарные предприятия, муниципальные учреждения, хозяйственные общества, товарищества</t>
  </si>
  <si>
    <t>Полное наименование организационно-правовая форма юридического лица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</si>
  <si>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</si>
  <si>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</si>
  <si>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</si>
  <si>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</si>
  <si>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</si>
  <si>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муниципальных учреждений и муниципальных унитарных предприятий), руб.</t>
  </si>
  <si>
    <t>Остаточная стоимость основных средств (фондов) (для муниципальных учреждений и муниципальных унитарных предприятий), руб.</t>
  </si>
  <si>
    <t>Среднесписочная численность работников (для муниципальных учреждений и муниципальных унитарных предприятий)</t>
  </si>
  <si>
    <t>Объекты ЖКХ</t>
  </si>
  <si>
    <t xml:space="preserve">Здание котельной </t>
  </si>
  <si>
    <t>Кировская область, г. Орлов, ул. Строителей, 20</t>
  </si>
  <si>
    <t>1999 год, кирпич</t>
  </si>
  <si>
    <t>Балансовая стоимость недвижимого имущества, руб.</t>
  </si>
  <si>
    <t>Остаточная стоимость недвижимого имущества, руб.</t>
  </si>
  <si>
    <t>Помещение котельной с оборудованием</t>
  </si>
  <si>
    <t>Кировская область, г. Орлов, ул. Ст. Халтурина, 36</t>
  </si>
  <si>
    <t>кирпич</t>
  </si>
  <si>
    <t>пустует</t>
  </si>
  <si>
    <t>ИТОГО:</t>
  </si>
  <si>
    <t>Жилой фонд</t>
  </si>
  <si>
    <t>Жилой дом</t>
  </si>
  <si>
    <t>Кировская область, Орловский район, д. Хохловы, 29</t>
  </si>
  <si>
    <t xml:space="preserve">43:25:380219:0036:2221/28/А. </t>
  </si>
  <si>
    <t>Орловское с/п (дог. безвозмездного пользования б/н от 27.12.2007)</t>
  </si>
  <si>
    <t>Квартира</t>
  </si>
  <si>
    <t xml:space="preserve">43:25:310126:0026:585/28:0001/А. </t>
  </si>
  <si>
    <t>Аракелян М. С. (дог. служебного найма № 4 от 01.10.2014г.)</t>
  </si>
  <si>
    <t>1990 год</t>
  </si>
  <si>
    <t>Постановление администрации района №848-п от 29.12.2011</t>
  </si>
  <si>
    <t>1997 год</t>
  </si>
  <si>
    <t>Гаджиев Р. Г. (договор найма служ. жил. пом. № 2 от 23.08.2013)</t>
  </si>
  <si>
    <t xml:space="preserve">Передана в г/п пост.№525-п от 30.08.2012 (акты передачи не подписали) </t>
  </si>
  <si>
    <t>43:25:090706:0001:222С/28:0002/А</t>
  </si>
  <si>
    <t>Безина О.С. (дог. найма специализ. жил. помещ. от 26.06.2013 № 1)</t>
  </si>
  <si>
    <t xml:space="preserve">Свид. о гос. рег. права от 20.03.2013  43  АВ 818407 </t>
  </si>
  <si>
    <t>43:25:310128:73</t>
  </si>
  <si>
    <t>Береснева К.А. (дог. найма специализ. жил. помещ. от 27.06.2013 № 2)</t>
  </si>
  <si>
    <t>43:25:310111:572</t>
  </si>
  <si>
    <t>Охапкин М.В. (дог. найма специализ. жил. помещ. от 23.08.2013 № 3)</t>
  </si>
  <si>
    <t>Свид. о гос. рег. прав от 25.07.2013 43-АВ 892848</t>
  </si>
  <si>
    <t>Кировская область, г. Орлов, пер. Фабричный, д. 8, кв. 3</t>
  </si>
  <si>
    <t>43:25:310121:146</t>
  </si>
  <si>
    <t>Николаева Р.А. (дог. найма специализ. жил. помещ. от 23.08.2013 № 4)</t>
  </si>
  <si>
    <t>Свид. о гос. рег. прав от 25.07.2013 43-АВ 892849</t>
  </si>
  <si>
    <t>1985 год, Однокомнатная квартира на 1 этаже. Жилая площадь - 21,0 кв.м.</t>
  </si>
  <si>
    <t>1984 год, Однокомнатная квартира на 1 этаже. Жилая площадь - 18,2 кв.м.</t>
  </si>
  <si>
    <t>Кировская область, Орловский р-н, г. Орлов, ул. Орловская, 100, кв.1</t>
  </si>
  <si>
    <t>Кировская область, Орловский р-н, г. Орлов, п.Западный, д.16, кв.8</t>
  </si>
  <si>
    <t>Кировская область, Орловский р-н, г.Орлов, ул.Ст.Халтурина,д.29,кв.13</t>
  </si>
  <si>
    <t>Кировская область, Орловский р-н, г.Орлов, ул.Орловская, д.123, кв. 3</t>
  </si>
  <si>
    <t>Кировская область, Орловский р-н, г.Орлов, ул.Орловская, д.123, кв. 5</t>
  </si>
  <si>
    <t>Кировская область, Орловский р-н, г.Орлов, ул.Орловская, д.123, кв. 6</t>
  </si>
  <si>
    <t>Кировская область, Орловский р-н,  г.Орлов, ул.Орловская, д.123, кв. 7</t>
  </si>
  <si>
    <t>Кировская область, Орловский р-н,  г. Орлов, ул. Набережная, д. 30, кв. 2</t>
  </si>
  <si>
    <t>брусчатые, двухкомнатная квартира на 1 этаже</t>
  </si>
  <si>
    <t>2007 год, двухкомнатная квартира на 1 и 2 этаже</t>
  </si>
  <si>
    <t>Кировская область, Орловский р-н, г. Орлов, пер. Мелиораторов, д. 1 а, кв. 1</t>
  </si>
  <si>
    <t>43:25:310121:150</t>
  </si>
  <si>
    <t>Десяткина Н. Н. (дог. найма специализ. жил. помещ. от 15.10.2013 № 5)</t>
  </si>
  <si>
    <t>43:25:310114:146</t>
  </si>
  <si>
    <t>Лимонов В.С.  (дог. найма специализ. жил. помещ. от 27.12.2013 № 6)</t>
  </si>
  <si>
    <t>Свид. о гос. рег. права от 09.12.2013 43-АВ 950612</t>
  </si>
  <si>
    <t>Кировская область, г. Орлов, пер. Пионерский, д. 4, кв. 1</t>
  </si>
  <si>
    <t>Видякина К.С. (дог. найма специализ. жил. помещений от № 7 от 01.08.2014)</t>
  </si>
  <si>
    <t>Подчезерцева Р.А. (дог. найма специализ. жил. помещений от № 8 от 01.08.2014)</t>
  </si>
  <si>
    <t>43:25:310107:217</t>
  </si>
  <si>
    <t>Глухов В.С. (дог. найма специализ. жил. помещений от № 10 от 08.08.2014)</t>
  </si>
  <si>
    <t>Леденцова А.М. (дог. найма специализ. жил. помещений от № 13 от 25.08.2014)</t>
  </si>
  <si>
    <t>Кировская область, Орловский р-н, г. Орлов, пер. Фабричный, д. 8, кв. 7</t>
  </si>
  <si>
    <t xml:space="preserve">Свид. о гос. рег. права от 20.01.2006  43 АА 097326, </t>
  </si>
  <si>
    <t xml:space="preserve">Свид. о гос. рег. права от 23.06.2014  43-АГ 052296                      </t>
  </si>
  <si>
    <t xml:space="preserve">Свид. о гос. рег. права от 23.06.2014  43-АГ 052297            </t>
  </si>
  <si>
    <t xml:space="preserve">Свид. о гос. рег. права от 23.06.2014  43-АГ 052298          </t>
  </si>
  <si>
    <t xml:space="preserve">Свид. о гос. рег. права от 23.06.2014  43-АГ 052502  </t>
  </si>
  <si>
    <t xml:space="preserve">Свид. о гос. рег. права от 20.09.2013 43-АВ 891068, </t>
  </si>
  <si>
    <t>Кировская область, Орловский р-н, г. Орлов, ул. Орловская, д. 65, кв. 2</t>
  </si>
  <si>
    <t>Кирпичные, Однокомнатная квартира на 1 этаже двухэтажного дома. Жилая площадь - 17,1 кв.м.</t>
  </si>
  <si>
    <t>43:25:310111:380</t>
  </si>
  <si>
    <t xml:space="preserve">Свид. о гос. рег. права от 21.07.2014 № 43-АГ 051567. Постановление администрации района от 25.07.2014 № 455         </t>
  </si>
  <si>
    <t>Кировская область, Орловский р-н, г. Орлов, пер. Ноябрьский, д. 6, кв. 1</t>
  </si>
  <si>
    <r>
      <t xml:space="preserve">Свид. о гос. рег. права от 22.07.2014 № 43-АГ 051565. Постановление администрации  района от 25.07.2014 № 456    </t>
    </r>
    <r>
      <rPr>
        <b/>
        <sz val="7"/>
        <color rgb="FF00B0F0"/>
        <rFont val="Times New Roman"/>
        <family val="1"/>
        <charset val="204"/>
      </rPr>
      <t/>
    </r>
  </si>
  <si>
    <t xml:space="preserve">Свид. о гос. рег. права от 11.08.2014 № 43-АГ 066168. Постановление администрации района от 14.08.2014 № 509          </t>
  </si>
  <si>
    <t>Кировская область, Орловский р-н, г. Орлов, пер. Чарушина, д. 6, кв . 8</t>
  </si>
  <si>
    <t>Кировская область, Орловский р-н, г. Орлов, ул. Баумана, д. 42, кв. 2</t>
  </si>
  <si>
    <t xml:space="preserve">Свид. о гос. рег. права от 11.08.2014 № 43-АГ 066174. Постановление администрации района от 14.08.2014 № 508       </t>
  </si>
  <si>
    <t>Кировская область, г. Орлов, ул. Ленина, д. 104, кв.5</t>
  </si>
  <si>
    <t>43:25:310139:102</t>
  </si>
  <si>
    <t>Леденцов А.М.. (дог. найма специализ. жил. помещений от № 12 от 25.08.2014)</t>
  </si>
  <si>
    <t>43:25:310145:121</t>
  </si>
  <si>
    <t>Симонова О.Д. (дог. найма специализ. жил. помещений от № 9 от 08.08.2014)</t>
  </si>
  <si>
    <t>43:25:310140:44</t>
  </si>
  <si>
    <t>Журавлева А.К. (дог. найма специализ. жил. помещений от № 11 от 08.08.2014)</t>
  </si>
  <si>
    <t>43:25:310103:119</t>
  </si>
  <si>
    <t>Шипицына Т.А. (дог. найма специализ. жил. помещений от № 14 от 25.08.2014)</t>
  </si>
  <si>
    <t>43:25:310150:78</t>
  </si>
  <si>
    <t>Огородников А.А. (дог. найма специализ. жил. помещений от № 15 от 25.08.2014)</t>
  </si>
  <si>
    <t>43:25:310115:80</t>
  </si>
  <si>
    <t>Фролов Н.В. (дог. найма специализ. жил. помещений от № 17 от 24.09.2014)</t>
  </si>
  <si>
    <t>43:25:310130:128</t>
  </si>
  <si>
    <t>Корзоватых Е.В. (дог. найма специализ. жил. помещений от № 16 от 24.09.2014)</t>
  </si>
  <si>
    <t xml:space="preserve">Квартира </t>
  </si>
  <si>
    <t>Кировская обл., г. Орлов, пер. Зеленый, д. 5, кв. 2</t>
  </si>
  <si>
    <t>43:25:310121:168</t>
  </si>
  <si>
    <t>Бердникова К.О. (дог. найма специализ. жил. помещений от № 18 от 27.10.2014)</t>
  </si>
  <si>
    <t>43:25:310150:175</t>
  </si>
  <si>
    <t>Глухов Р.С. (дог. найма специализ. жил. помещений от № 19 от 29.10.2014)</t>
  </si>
  <si>
    <t>43:25:310140:165</t>
  </si>
  <si>
    <t>Журавлев А.С. (дог. найма специализ. жил. помещений от № 20 от 01.12.2014)</t>
  </si>
  <si>
    <t xml:space="preserve">Свид. о гос. рег. права от 11.082014 № 43-АГ 066175. Постановление администрации района от 14.08.2014 № 512          </t>
  </si>
  <si>
    <t>Кировская область, Орловский р-н, г. Орлов, ул. Революции, д. 109, кв. 10</t>
  </si>
  <si>
    <t xml:space="preserve">1976 год. Кирпичные. Однокомнатная квартира на 1 этаже двухэтажного дома. Жилая площадь - 16,5 кв.м. </t>
  </si>
  <si>
    <t>Свид. о гос. рег. права от 11.08.2014 № 43-АГ 066176. Постановление администрации района от 14.08.2014 № 511</t>
  </si>
  <si>
    <t>Кировская область, Орловский р-н, г. Орлов, ул. Набережная, д. 43</t>
  </si>
  <si>
    <t xml:space="preserve">Свид. о гос. рег. права от 14.08.2014 № 43-АГ 066095. Постановление администрации  района от 14.08.2014 № 514    </t>
  </si>
  <si>
    <t xml:space="preserve">Свид. о гос. рег. права от 15.08.2014 № 43-АГ 066082. Постановление администрации района от 21.08.2014 № 539    </t>
  </si>
  <si>
    <t>Кировская обл., Орловский р-н, г. Орлов, ул. Революции, д. 2е, кв. 2</t>
  </si>
  <si>
    <t>Кировская обл., Орловский р-н,  г. Орлов, ул. Орловская, д. 157, кв. 23</t>
  </si>
  <si>
    <t xml:space="preserve">Свид. о гос. рег. права от 15.08.2014 № 43-АГ 066083. Постановление администрации района от 21.08.2014 № 540      </t>
  </si>
  <si>
    <t>Кировская обл., Орловский р-н, г. Орлов, пер. Новый, д. 4, кв. 7</t>
  </si>
  <si>
    <t xml:space="preserve">Свид. о гос. рег. права от 29.08.2014 № 43-АГ 084812 . Постановление администрации района от 22.09.2014 № 598    </t>
  </si>
  <si>
    <t>Кировская обл., Орловский р-н, г. Орлов, ул. Ст. Халтурина, д. 40, кв.2</t>
  </si>
  <si>
    <t xml:space="preserve">Свид. о гос. рег. права от 29.08.2014 № 43-АГ 084813. Постановление администрации района от 22.09.2014 № 597     </t>
  </si>
  <si>
    <t xml:space="preserve">Свид. о гос. рег. права от 03.10.2014  №  43-АГ  096723. Постановление администрации района от 22.10.2014 № 660     </t>
  </si>
  <si>
    <t>Кировская обл., Орловский р-н, г. Орлов, ул. Орловская, д. 157, кв. 17</t>
  </si>
  <si>
    <t xml:space="preserve">Свид. о гос. рег. права от 13.10.2014 № 43-АГ 097353. Постановление администрации района от 24.10.2014 № 669     </t>
  </si>
  <si>
    <t>Кировская обл., Орловский р-н,  г. Орлов, ул. Ст. Халтурина, д. 11, кв. 12</t>
  </si>
  <si>
    <t xml:space="preserve">Свид. о гос. рег. права от 14.11.2014 № 43-АГ 116081. Постановление администрации района от 28.11.2014 № 755    </t>
  </si>
  <si>
    <t>43:25:310111:706</t>
  </si>
  <si>
    <t>Мамедов Б.Р. (дог. найма специализ. жил. помещений от № 21 от 01.12.2014)</t>
  </si>
  <si>
    <t>43:25:310115:114</t>
  </si>
  <si>
    <t>Даровских И.И. (дог. найма специализ. жил. помещений от № 22 от 17.12.2014)</t>
  </si>
  <si>
    <t>Хомутов Д.В. (дог. найма специализ. жил. помещений от № 23 от 20.12.2014)</t>
  </si>
  <si>
    <t>Бехтерев К.Н. (дог. найма специализ. жил. помещений от № 24 от 20.12.2014)</t>
  </si>
  <si>
    <t>Савиных Е.В. (дог. найма специализ. жил. помещений от № 25 от 20.12.2014)</t>
  </si>
  <si>
    <t>43:25:310121:213</t>
  </si>
  <si>
    <t>Демшина О.А. (дог. найма специализ. жил. помещений от № 26 от 29.12.2014)</t>
  </si>
  <si>
    <t>Кировская обл., Орловский р-н, г. Орлов, пер. Герцена, д. 12а, кв. 4</t>
  </si>
  <si>
    <t xml:space="preserve">Свид. о гос. рег. права от 17.11.2014 № 43-АГ 116079. Постановление администрации района от 28.11.2014 № 753     </t>
  </si>
  <si>
    <t xml:space="preserve">Свид. о гос. рег. права от 28.11.2014 № 43-АГ 115482. Постановление администрации района от 10.12.2014 № 797    </t>
  </si>
  <si>
    <t>Кировская обл., Орловский р-н, г. Орлов, пер. Новый, д.3, кв. 2</t>
  </si>
  <si>
    <t>Кировская обл., Орловский р-н, г. Орлов, ул. Революции, д. 93, кв. 4</t>
  </si>
  <si>
    <t xml:space="preserve">Свид. о гос. рег. права от 12.12.2014 № 43-АГ 128640. Постановление администрации района от 19.12.2014 № 826     </t>
  </si>
  <si>
    <t>Кировская обл., Орловский р-н, г. Орлов, ул. Революции, д. 93, кв. 3</t>
  </si>
  <si>
    <t>Свид. о гос. рег. права от 12.12.2014 № 43-АГ 128641.     Постановление администрации района от 19.12.2014 № 828</t>
  </si>
  <si>
    <t>Кировская обл., Орловский р-н, г. Орлов, ул. Революции, д. 93, кв. 2</t>
  </si>
  <si>
    <t xml:space="preserve">Свид. о гос. рег. права от 12.12.2014 № 43-АГ 128642. Постановление администрации района от 19.12.2014 № 827    </t>
  </si>
  <si>
    <t xml:space="preserve">Свид. о гос. рег. права от 19.12.2014 № 43-АГ 133460 . Постановление администрации района от 26.12.2014 № 853 </t>
  </si>
  <si>
    <t>43:25:310113:316</t>
  </si>
  <si>
    <t>Антонова Г.Г.. (дог. найма специализ. жил. помещений от № 27 от 30.04.2015)</t>
  </si>
  <si>
    <t>43:25:310123:153</t>
  </si>
  <si>
    <t>Тырыкина С.В. (дог. найма специализ. жил. помещений от № 28 от 30.04.2015)</t>
  </si>
  <si>
    <t>43:25:310115:135</t>
  </si>
  <si>
    <t>Киселев И.В. (дог. найма специализ. жил. помещений от № 29 от 17.06.2015)</t>
  </si>
  <si>
    <t>43:25:310137:112</t>
  </si>
  <si>
    <t>Казаковцев В.О. (дог. найма специализ. жил. помещений от № 30 от 17.06.2015)</t>
  </si>
  <si>
    <t>43:25:310137:185</t>
  </si>
  <si>
    <t>Дербенева Р.А. (дог. найма специализ. жил. помещений от № 31 от 19.06.2015)</t>
  </si>
  <si>
    <t>43:25:310137:186</t>
  </si>
  <si>
    <t>Мухамеджанов Р.Е. (дог. найма специализ. жил. помещений от № 32 от 19.06.2015)</t>
  </si>
  <si>
    <t>43:25:310137:181</t>
  </si>
  <si>
    <t>Чепленко А.А. (дог. найма специализ. жил. помещений от № 33 от 19.06.2015)</t>
  </si>
  <si>
    <t>43:25:310149:92</t>
  </si>
  <si>
    <t>Стяжкина Д.П. (дог. найма специализ. жил. помещений от № 34от 29.06.2015)</t>
  </si>
  <si>
    <t>Свид. о гос. рег. права от 24.06.2015 № 43-43/004-43/004/073/2015-962/2</t>
  </si>
  <si>
    <t>Кировская обл., Орловский р-н, г. Орлов, ул. Зонова, д. 20, кв. 3</t>
  </si>
  <si>
    <t xml:space="preserve">Свид. о гос. рег. права от 20.04.2015 № 43-43/004-43/004/073/2015-674/2. Постановление администрации района от 28.04.2015 № 224    </t>
  </si>
  <si>
    <t>Свид. о гос. рег. права от 20.04.2015 № 43-43/004-43/004/073/2015-676/2.      Постановление администрации района от 16.06.2015 № 302</t>
  </si>
  <si>
    <t>Кировская обл., Орловский р-н,  г. Орлов, пер. Фабричный, д. 4, кв. 1</t>
  </si>
  <si>
    <t>Кировская обл., Орловский р-н, г. Орлов, пер. Гагарина, д. 15, кв. 4</t>
  </si>
  <si>
    <t xml:space="preserve">Свид. о гос. рег. права от 03.06.2015 № 43-43/004-43/004/073/2015-857/2. Постановление администрации района от 18.06.2015 № 319       </t>
  </si>
  <si>
    <t xml:space="preserve">Свид. о гос. рег. права от 03.06.2015 № 43-43/004-43/004/073/2015-859/2.  Постановление администрации района от 18.06.2015 № 318     </t>
  </si>
  <si>
    <t xml:space="preserve">Свид. о гос. рег. права от 03.06.2015 № 43-43/004-43/004/073/2015-861/2. Постановление администрации района от 18.06.2015 № 320        </t>
  </si>
  <si>
    <t>Кировская обл., Орловский р-н, г. Орлов, пер. Новый, д. 3, кв. 8</t>
  </si>
  <si>
    <t xml:space="preserve">Свид. о гос. рег. права от 05.06.2015 № 43-43/004-43/004/073/2015-845/2. Постановление администрации района от 16.06.2015 № 302      </t>
  </si>
  <si>
    <t>Кировская обл., Орловский р-н, г. Орлов, ул. Революции, д. 99, кв. 2</t>
  </si>
  <si>
    <t xml:space="preserve">Свид. о гос. рег. права от 05.06.2015 № 43-43/004-43/004/073/2015-848/2. Постановление администрации района от 16.06.2015 № 303       </t>
  </si>
  <si>
    <t>43:25:310114:155</t>
  </si>
  <si>
    <t>Ворожцова М.Ю. (дог. найма специализ. жил. помещений от № 35от 29.06.2015)</t>
  </si>
  <si>
    <t>Кировская обл., Орловский р-н, г. Орлов, ул. Зонова, д. 12, кв. 5</t>
  </si>
  <si>
    <t>1961. Кирпичные. Однокомнатная квартира на 2 этаже двухэтажного жилого дома. Жилая площадь - 18,3 кв.м.</t>
  </si>
  <si>
    <t>Свид. о гос. рег. права от 22.06.2015 № 43-43/004-43/004/073/2015-964/2. Постановление администрации района от 26.06.2015 № 337</t>
  </si>
  <si>
    <t>Кировская обл., Орловский р-н, г. Орлов,  ул. Горького, д. 15, кв. 5</t>
  </si>
  <si>
    <t>43:25:310115:82</t>
  </si>
  <si>
    <t>Дербенев С.А.(дог. найма специализ. жил. помещений от № 36от 21.07.2015)</t>
  </si>
  <si>
    <t>Суднишникова М.С. (дог. найма специализ. жил. помещений от № 37от 29.07.2015)</t>
  </si>
  <si>
    <t>43:25:310110:180</t>
  </si>
  <si>
    <t>Зернова Е.А. (дог. найма специализ. жил. помещений от № 38от 13.08.2015)</t>
  </si>
  <si>
    <t>43:25:310149:93</t>
  </si>
  <si>
    <t>43:25:310143:82</t>
  </si>
  <si>
    <t>Русакова А.А. (дог. найма специализ. жил. помещений от № 40 от 15.10.2015)</t>
  </si>
  <si>
    <t>Свид. о гос. рег. права от 07.06.2013  43 АВ 847481</t>
  </si>
  <si>
    <t>Кировская обл., Орловский р-н, г. Орлов, пер. Новый, д. 4, кв. 1</t>
  </si>
  <si>
    <t>1974. Кирпичные. Двухкомнатная квартира на 1 этаже двухэтажного жилого дома. Жилая площадь - 22,4 кв.м.</t>
  </si>
  <si>
    <t>Свид. о гос. рег. права от 15.07.2015 № 43-43/004-43/004/073/2015-1117/2. Постановление администрации района от 17.07.2015 № 381</t>
  </si>
  <si>
    <t>Кировская обл., Орловский р-н, г. Орлов, ул. Ст. Халтурина, д. 23, кв. 5</t>
  </si>
  <si>
    <t>Свид. о гос. рег. права от 20.07.2015 № 43-43/004-43/004/074/2015-88/2. Постановление администрации района от 28.07.2015 № 391</t>
  </si>
  <si>
    <t>1970. Блочные. Однокомнатная квартира на 5 этаже пятиэтажного жилого дома. Жилая площадь - 19,2 кв.м.</t>
  </si>
  <si>
    <t>Свид. о гос. рег. права от 03.08.2015 № 43-43/004-43/004/074/2015-134/2. Постановление администрации района от 12.08.2015 № 417</t>
  </si>
  <si>
    <t>Кировская обл., Орловский р-н, г. Орлов, ул. Комсомольская, д. 5, кв. 27</t>
  </si>
  <si>
    <t>Кировская обл., Орловский р-н, г. Орлов, ул. Горького, 15, кв. 4</t>
  </si>
  <si>
    <t>1970. Брусковые. Двухкомнатная квартира на 2 этаже двухэтажного жилого дома. Жилая площадь- 25,0 кв.м.</t>
  </si>
  <si>
    <t>Свид. о гос. рег. права от 03.08.2015 № 43-43/004-43/004/074/2015-138/2. Постановление администрации района от 12.08.2015 № 416</t>
  </si>
  <si>
    <t>Демшина Д.А. (дог. найма специализ. жил. помещений от № 39от 13.08.2015)</t>
  </si>
  <si>
    <t>Кировская обл., Орловский р-н, г. Орлов, ул. Октябрьская, д. 32, кв. 5</t>
  </si>
  <si>
    <t>Свид. о гос. рег. права от 07.10.2015 № 43-43/004-43/004/187/2015-1846/2. Постановление администрации района от 13.10.2015 № 501</t>
  </si>
  <si>
    <t>Объкты незавершенные строительством</t>
  </si>
  <si>
    <t>1989 год</t>
  </si>
  <si>
    <t>Кировская область, г. Орлов, ул. Ленина, д. 12</t>
  </si>
  <si>
    <t xml:space="preserve">Из областной собственности с/х колледж (Распоряжение Правительства Кировской области № 225 от 08.08.2014). Принято пост.№525-п от 30.08.2012 </t>
  </si>
  <si>
    <t>Объект незавершенного строительства</t>
  </si>
  <si>
    <t xml:space="preserve">Недостроенное здание спортзала </t>
  </si>
  <si>
    <t>Кировская область, Орловский район, д. Поляки, ул. Советская, д.6</t>
  </si>
  <si>
    <t>Здания, строения, сооружения</t>
  </si>
  <si>
    <t>Здание</t>
  </si>
  <si>
    <t>43-43-04/630/2012-208</t>
  </si>
  <si>
    <t>ООО "Экстра" (дог. аренды от 17.12.2012 № 253);          ОМФПМП "Бизнес - центр" (дог. безв. польз. от 22.12.2006 № 204)</t>
  </si>
  <si>
    <t>Инв. № 728/28</t>
  </si>
  <si>
    <t>Кировская область, Орловский район, в районе д. Антипичи</t>
  </si>
  <si>
    <t>Здание ремонтной мастерской</t>
  </si>
  <si>
    <t>1999 год</t>
  </si>
  <si>
    <t>Постановление администрациирайона № 220-п от 11.10.2010</t>
  </si>
  <si>
    <t>Здание гаража</t>
  </si>
  <si>
    <t>Кировская область, г. Орлов, ул. Ст. Халтурина, 18</t>
  </si>
  <si>
    <t xml:space="preserve">Здание </t>
  </si>
  <si>
    <t>Кировская обл.,  Орловский р-н, с. Тохтино, ул. Кирова, д. 25а</t>
  </si>
  <si>
    <t>43:25:360302:217</t>
  </si>
  <si>
    <t>43:25:360302:216</t>
  </si>
  <si>
    <t xml:space="preserve">Здание детского сада </t>
  </si>
  <si>
    <t>Кировская область, г. Орлов, ул. Орловская, 54</t>
  </si>
  <si>
    <t>Кировская область, г. Орлов, ул. Орловская, 56</t>
  </si>
  <si>
    <t xml:space="preserve">Здание овощехранилища </t>
  </si>
  <si>
    <t>Кировская область, г. Орлов, ул. Большевиков, 20</t>
  </si>
  <si>
    <t xml:space="preserve">Свид. о гос. рег. права от 08.11.2012   43-АВ 738499    </t>
  </si>
  <si>
    <t>1990 год. Стены дощатые по каркасу, кровля - рубероид по деревянной обрешетке и деревянным балкам, фундамент - деревянные столбы</t>
  </si>
  <si>
    <t>18.08.2014. Кирпичные.</t>
  </si>
  <si>
    <t xml:space="preserve">Муниципальный контракт от 06.10.2014г. №  1-МО. Постановление адм. Орловского района от 26.11.2015 № 599, решение Думы от 27.11.2015 № 48/401 </t>
  </si>
  <si>
    <t>Кировская область, г. Орлов, ул. Орловская, 69</t>
  </si>
  <si>
    <t>560/28:1001/А - инвентарный номер</t>
  </si>
  <si>
    <t>МФЦ ( дог. безв. польз. от 15.11.2013 б/н)</t>
  </si>
  <si>
    <t>Здание лечебного корпуса (детское, родильное отделения)</t>
  </si>
  <si>
    <t>Кировская область, г. Орлов, ул. Ленина, 124а</t>
  </si>
  <si>
    <t>1917 год</t>
  </si>
  <si>
    <t>43:25:310147:0002:2321/28/Г</t>
  </si>
  <si>
    <t>Свид. о гос.регистрации права 43 АБ 069930 от 05.09.2007</t>
  </si>
  <si>
    <t>Здание лечебного корпуса (неврология)</t>
  </si>
  <si>
    <t>Кировская область, г. Орлов, ул. Ленина, 120</t>
  </si>
  <si>
    <t>43:25:310147:0002:2321/28/Б</t>
  </si>
  <si>
    <t>Здание учебного корпуса</t>
  </si>
  <si>
    <t>Кировская область, г. Орлов, ул. В.Сокованова, д.4</t>
  </si>
  <si>
    <t>43:25:310119:69:2188/28/А.</t>
  </si>
  <si>
    <t>Здание колокольни</t>
  </si>
  <si>
    <t>Кировская область, г. Орлов, ул. Капустина, 4</t>
  </si>
  <si>
    <t>до 1917</t>
  </si>
  <si>
    <t>Здание детского сада</t>
  </si>
  <si>
    <t>Кировская область, Орловский район, д. Шадричи, ул.Коммунистическая, д.3</t>
  </si>
  <si>
    <t>43-43-04/670/2010-003</t>
  </si>
  <si>
    <t>Кировская область, Орловский район, с. Колково, ул. Солидарности, д. 10</t>
  </si>
  <si>
    <t>Нежилое здание</t>
  </si>
  <si>
    <t xml:space="preserve">Здание мастерской </t>
  </si>
  <si>
    <t>1960 год</t>
  </si>
  <si>
    <t>1917 год. Кирпичные. Двухэтажное</t>
  </si>
  <si>
    <t xml:space="preserve"> Свид. о гос.рег.права от 04.08.2010 43 -АВ 352062 . Постановление администрации района №203-п от 04.05.2011  </t>
  </si>
  <si>
    <t xml:space="preserve">Свид. о гос. рег. права от 16.11.2010  43-АВ  391907   </t>
  </si>
  <si>
    <t xml:space="preserve">Свид. о гос. рег. права от 20.12.2010   43-АВ  413443 </t>
  </si>
  <si>
    <t>Памятник культуры. Пустует</t>
  </si>
  <si>
    <t>Пустует</t>
  </si>
  <si>
    <t xml:space="preserve">Свид. о гос. рег. права от 08.07.2015  43-43/004-43/004/074/2015-6/1         </t>
  </si>
  <si>
    <t xml:space="preserve">Свид. о гос. рег. права от 23.06.2014  43-АГ   052503            </t>
  </si>
  <si>
    <t xml:space="preserve">Здание школы </t>
  </si>
  <si>
    <t>Кировская область, г.Орлов, ул.Варенцова, дом 52</t>
  </si>
  <si>
    <t>43:25:310143:0019:196/28/А</t>
  </si>
  <si>
    <t>1982 год</t>
  </si>
  <si>
    <t>Здание ФАП</t>
  </si>
  <si>
    <t>Постановление администрации района №7а-п от 12.01.2012</t>
  </si>
  <si>
    <t xml:space="preserve">Здание медпункта                  </t>
  </si>
  <si>
    <t>Кировская область, Орловский район, д.Высоково</t>
  </si>
  <si>
    <t>1977 год</t>
  </si>
  <si>
    <t>Здание склада минеральных удобрений №3</t>
  </si>
  <si>
    <t>Договор №2 ответственного хранения от 07.10.2010 с ООО "ОрловДорТранс"</t>
  </si>
  <si>
    <t>Кировская область, Орловский район, с. Тохтино, пер. Юбилейный, 6</t>
  </si>
  <si>
    <t xml:space="preserve">Свид. о гос. рег. права от 02.02.2009  43-АВ  176606    </t>
  </si>
  <si>
    <t>Помещение защитного сооружения (этаж подвальный)</t>
  </si>
  <si>
    <t>Кировская область, Орловский район, с. Русаново, ул. Советская, д.26, пом. 1001</t>
  </si>
  <si>
    <t xml:space="preserve">43:25:370202:0086:2699/28:1001/А. </t>
  </si>
  <si>
    <t>Свидетельство о гос. рег. права от 30.05.2012  43-АВ 739798</t>
  </si>
  <si>
    <t>в здании школы</t>
  </si>
  <si>
    <t>Кировская область, г.Орлов, ул.Орловская, д.108</t>
  </si>
  <si>
    <t>Кировская область, Орловский район, д. Моржи, ул. Мира, д. 4</t>
  </si>
  <si>
    <t xml:space="preserve"> МУК "Орловская центральная районная библиотека" (дог. безв. польз.  от 01.01.2010 № 7)</t>
  </si>
  <si>
    <t>1994 год. Кирпичные</t>
  </si>
  <si>
    <t>Кировская область, г.Орлов, ул.Октябрьская, 55</t>
  </si>
  <si>
    <t>Постановление администрации района №488-п от 10.08.2012</t>
  </si>
  <si>
    <t>Приход церкви Рождества Пресвятой Богородицы (дог. безв. пользв. от 05.05.2009 № 270)</t>
  </si>
  <si>
    <t xml:space="preserve">Церковь </t>
  </si>
  <si>
    <t>Кировская область, Орловский район, с.Чудиново, ул. Центральная 1-я</t>
  </si>
  <si>
    <t xml:space="preserve">Свид. о гос. рег. права от 24.06.2014  43-АГ  052285. Постановление администрации района №488-п от 10.08.2012         </t>
  </si>
  <si>
    <t>Нежилые помещения</t>
  </si>
  <si>
    <t>Рождественская церковь</t>
  </si>
  <si>
    <t>Детский сад - ясли</t>
  </si>
  <si>
    <t>Кировская область, Орловский район, п. ц. ус. Плодосовхоза</t>
  </si>
  <si>
    <t>Свид. о гос. рег. от 15.06.2005  43АА 023678. Постановление администрации района №228-п от 14.10.2010</t>
  </si>
  <si>
    <t>43:25:39002:0056:2402/28/А</t>
  </si>
  <si>
    <t>Свид. о гос. рег. права от 19.12.2007  43АВ 008961</t>
  </si>
  <si>
    <t>Помещение библиотеки</t>
  </si>
  <si>
    <t xml:space="preserve">43:25:390601:0132:3290/28:1006/А. </t>
  </si>
  <si>
    <t>Кировская область,г. Орлов, ул. Ленина, д. 43</t>
  </si>
  <si>
    <t>Кировская область, Орловский район, пос. Племптицесовхоза, д.10, кв.2</t>
  </si>
  <si>
    <t xml:space="preserve">Нежилое помещение </t>
  </si>
  <si>
    <t>Детский сад "Березка"</t>
  </si>
  <si>
    <t>Свид. о рег. права соб. От 25.11.2015  43-43/004-43/004/074/2015-648/1. Постановление администрации Орловского района от 18.06.2015г. № 316</t>
  </si>
  <si>
    <t>Навес для техники и инструмента</t>
  </si>
  <si>
    <t>Полигон для твердых бытовых отходов (ТБО)</t>
  </si>
  <si>
    <t xml:space="preserve">Свид. о гос. рег. права от 20.12.2010г.   43-АВ  413553       </t>
  </si>
  <si>
    <t>Кировская область, г. Орлов, ул. Ст. Халтурина, д. 18</t>
  </si>
  <si>
    <t>Кировская область, г. Орлов, ул. Орловская, 108</t>
  </si>
  <si>
    <t>Имущество, переданное в хозяйственное ведение пользование</t>
  </si>
  <si>
    <t>МУП "Орловское АТП"</t>
  </si>
  <si>
    <t>Гараж на 20 автомобилей</t>
  </si>
  <si>
    <t>Кировская область, г. Орлов, ул. Строителей, 10а</t>
  </si>
  <si>
    <t>Распоряжение главы администраци и Орловского района от 28.11.2003 № 07-453</t>
  </si>
  <si>
    <t xml:space="preserve">Административное здание </t>
  </si>
  <si>
    <t>Распоряжение главы администраци и Орловского района от 28.11.2003 № 07-454</t>
  </si>
  <si>
    <t xml:space="preserve">Трансформаторная подстанция </t>
  </si>
  <si>
    <t>Распоряжение главы администраци и Орловского района от 28.11.2003 № 07-455</t>
  </si>
  <si>
    <t xml:space="preserve">Здание автостанции </t>
  </si>
  <si>
    <t>Кировская область, г. Орлов, ул. Баумана, 48</t>
  </si>
  <si>
    <t>Здание производственное</t>
  </si>
  <si>
    <t>Распоряжение главы администраци и Орловского района от 28.11.2003 № 07-457</t>
  </si>
  <si>
    <t>Насосная станция</t>
  </si>
  <si>
    <t>Распоряжение главы администраци и Орловского района от 28.11.2003 № 07-458</t>
  </si>
  <si>
    <t>Бетонная площадка</t>
  </si>
  <si>
    <t>Распоряжение главы администраци и Орловского района от 28.11.2003 № 07-459</t>
  </si>
  <si>
    <t>Артезианская скважина</t>
  </si>
  <si>
    <t>Распоряжение главы администраци и Орловского района от 28.11.2003 № 07-460</t>
  </si>
  <si>
    <t>Пожарный водоем</t>
  </si>
  <si>
    <t>Распоряжение главы администраци и Орловского района от 28.11.2003 № 07-461</t>
  </si>
  <si>
    <t>Антенная опора</t>
  </si>
  <si>
    <t>Передана пост.531-п от 05.09.2012</t>
  </si>
  <si>
    <t>Свидетельство о гос.регистрации права от 06.07.2010 43-АВ 493589. Распоряжение главы администраци и Орловского района от 28.11.2003 № 07-456</t>
  </si>
  <si>
    <t>Имущество, переданное в оперативное управление</t>
  </si>
  <si>
    <t xml:space="preserve">Свидетельство о гос. регистрации от 16.01.2014 № 43-АВ 961606. </t>
  </si>
  <si>
    <t>Передано в опер.управление администрации Орловского района (расп. №60 от 26.02.2006)</t>
  </si>
  <si>
    <t>Администрация Орловского района</t>
  </si>
  <si>
    <t>Здание муниципального учреждения культуры "Орловская центральная районная библиотека"</t>
  </si>
  <si>
    <t>Кировская область, г.Орлов, ул.Орловская,60</t>
  </si>
  <si>
    <t>Кировская область, г.Орлов, ул.Орловская,62</t>
  </si>
  <si>
    <t xml:space="preserve">Свид. о гос.рег. права от 29.11.2011 43-АВ 598010    </t>
  </si>
  <si>
    <t>МКУ "Архив Орловского района"</t>
  </si>
  <si>
    <t>Помещения в здании</t>
  </si>
  <si>
    <t>Постановление администрации Орловского района от 28.02.2015 № 158</t>
  </si>
  <si>
    <t xml:space="preserve">Свид. о гос.рег. права от 29.11.2011 43-АВ 598011 </t>
  </si>
  <si>
    <t>МКОУ ДОД ДДТ "Мозаика"</t>
  </si>
  <si>
    <t>Имущественный комплекс</t>
  </si>
  <si>
    <t>Сарай</t>
  </si>
  <si>
    <t>Кировская обл., г. Орлов, ул. Орловская, в районе дома № 60</t>
  </si>
  <si>
    <t>Сцена-эстрада</t>
  </si>
  <si>
    <t xml:space="preserve">Деревья в парке </t>
  </si>
  <si>
    <t>144 штуки</t>
  </si>
  <si>
    <t>Домик-беседка</t>
  </si>
  <si>
    <t>Ворота</t>
  </si>
  <si>
    <t>Забор</t>
  </si>
  <si>
    <t>100 метров</t>
  </si>
  <si>
    <t>Спортивный городок</t>
  </si>
  <si>
    <t>Фонтан</t>
  </si>
  <si>
    <t>Фонарная опора</t>
  </si>
  <si>
    <t>4 штуки</t>
  </si>
  <si>
    <t>Постановление администрации Орловского района от 01.12.2015 № 607</t>
  </si>
  <si>
    <t>РУО</t>
  </si>
  <si>
    <t>Здание учебного корпуса МОУ СОШ №1 им. Н. Ф. Зонова</t>
  </si>
  <si>
    <t>Кировская область, г. Орлов, ул. Ст. Халтурина, 2</t>
  </si>
  <si>
    <t>Прил.№3 к пост.Вер.сов.РФ от 27.12.91 №3020-1</t>
  </si>
  <si>
    <t>Здание гаража МОУ СОШ №1 им. Н. Ф. Зонова</t>
  </si>
  <si>
    <t>Кировская область, г. Орлов, ул. Ст. Халтурина, 2а</t>
  </si>
  <si>
    <t>Прил.№3 к пост.Вер.сов.РФ от 27.12.91 №3020-2</t>
  </si>
  <si>
    <t>Здание склада МОУ СОШ №1 им. Н. Ф. Зонова</t>
  </si>
  <si>
    <t>Прил.№3 к пост.Вер.сов.РФ от 27.12.91 №3020-3</t>
  </si>
  <si>
    <t>Прил.№3 к пост.Вер.сов.РФ от 27.12.91 №3020-4</t>
  </si>
  <si>
    <t>Кировская область, Орловский район, с. Чудиново</t>
  </si>
  <si>
    <t>Прил.№3 к пост.Вер.сов.РФ от 27.12.91 №3020-8</t>
  </si>
  <si>
    <t>Кировская область, Орловский район, с. Цепели, ул. Школьная, 1</t>
  </si>
  <si>
    <t>Прил.№3 к пост.Вер.сов.РФ от 27.12.91 №3020-9</t>
  </si>
  <si>
    <t>Здание столовой МОУ СОШ с. Тохтино</t>
  </si>
  <si>
    <t>Кировская область, Орловский район, с. Тохтино, ул. Кирова, 25а</t>
  </si>
  <si>
    <t>Прил.№3 к пост.Вер.сов.РФ от 27.12.91 №3020-12</t>
  </si>
  <si>
    <t>Здание МОУ СОШ д. Шадричи</t>
  </si>
  <si>
    <t>Кировская область, Орловский район, д. Шадричи</t>
  </si>
  <si>
    <t>Кировская область, Орловский район, с. Русаново, ул. Советская, 26</t>
  </si>
  <si>
    <t>Прил.№3 к пост.Вер.сов.РФ от 27.12.91 №3020-14</t>
  </si>
  <si>
    <t>Здание котельной с.Русаново</t>
  </si>
  <si>
    <t>Здание дошкольной группы</t>
  </si>
  <si>
    <t>Кировская область, Орловский район, с. Русаново</t>
  </si>
  <si>
    <t>Прил.№3 к пост.Вер.сов.РФ от 27.12.91 №3020-15</t>
  </si>
  <si>
    <t>Здание столовой МОУ СОШ с. Русаново</t>
  </si>
  <si>
    <t>Прил.№3 к пост.Вер.сов.РФ от 27.12.91 №3020-16</t>
  </si>
  <si>
    <t>Здание МОУ СОШ с. Колково</t>
  </si>
  <si>
    <t>Кировская область, Орловский район, с. Колково, ул. Шубина</t>
  </si>
  <si>
    <t>Прил.№3 к пост.Вер.сов.РФ от 27.12.91 №3020-17</t>
  </si>
  <si>
    <t>Здание МОУ СОШ д. Кузнецы</t>
  </si>
  <si>
    <t>Кировская область, Орловский район, д. Кузнецы, ул. Школьная, 10</t>
  </si>
  <si>
    <t>Прил.№3 к пост.Вер.сов.РФ от 27.12.91 №3020-20</t>
  </si>
  <si>
    <t>Здание МОУ ДОД ДЮСШ</t>
  </si>
  <si>
    <t>Прил.№3 к пост.Вер.сов.РФ от 27.12.91 №3020-30</t>
  </si>
  <si>
    <t xml:space="preserve">Гараж МОУ ДОД ДЮСШ  </t>
  </si>
  <si>
    <t>Прил.№3 к пост.Вер.сов.РФ от 27.12.91 №3020-32</t>
  </si>
  <si>
    <t>Прил.№3 к пост.Вер.сов.РФ от 27.12.91 №3020-33</t>
  </si>
  <si>
    <t>Прил.№3 к пост.Вер.сов.РФ от 27.12.91 №3020-34</t>
  </si>
  <si>
    <t>База спортивная</t>
  </si>
  <si>
    <t>Кировская область, г. Орлов, ул. Октябрьская,7а</t>
  </si>
  <si>
    <t>Открытая спортивная площадка (баскетбольная)</t>
  </si>
  <si>
    <t xml:space="preserve">Распоряжение главы администрации Орловского района от 09.04.2009 № 213 </t>
  </si>
  <si>
    <t>Хоккейная площадка</t>
  </si>
  <si>
    <t>Кировская область, г. Орлов, ул. Ленина, 73</t>
  </si>
  <si>
    <t xml:space="preserve">Распоряжение главы администрации Орловского района от 08.06.2007 № 309 </t>
  </si>
  <si>
    <t>Кировская область, г. Орлов, ул. Ленина, 90</t>
  </si>
  <si>
    <t>Здание МДОУДСОРВ №1</t>
  </si>
  <si>
    <t>Кировская область, г. Орлов, ул. Ленина, 38</t>
  </si>
  <si>
    <t>Прил.№3 к пост.Вер.сов.РФ от 27.12.91 №3020-42</t>
  </si>
  <si>
    <t>Свидетельство о гос.регистрации права от 03.03.2010 43-АВ 329660</t>
  </si>
  <si>
    <t>Здание кухни МДОУДСОРВ №1</t>
  </si>
  <si>
    <t>Прил.№3 к пост.Вер.сов.РФ от 27.12.91 №3020-43</t>
  </si>
  <si>
    <t>Свидетельство о гос.регистрации права от 20.05.2010 43-АВ 408724</t>
  </si>
  <si>
    <t>Здание МДОУДСОРВ №3</t>
  </si>
  <si>
    <t>Кировская область, г. Орлов, ул. СТ. Халтурина, 7</t>
  </si>
  <si>
    <t>Прил.№3 к пост.Вер.сов.РФ от 27.12.91 №3020-45</t>
  </si>
  <si>
    <t>Свидетельство о гос.регистрации права от 11.03.2010 43-АВ 343381</t>
  </si>
  <si>
    <t>Кировская область, г. Орлов, ул. СТ. Халтурина, 9</t>
  </si>
  <si>
    <t>Прил.№3 к пост.Вер.сов.РФ от 27.12.91 №3020-46</t>
  </si>
  <si>
    <t>Свидетельство о гос.регистрации права от 11.03.2010 43-АВ 343379</t>
  </si>
  <si>
    <t>Здание кухни МДОУДСОРВ №3</t>
  </si>
  <si>
    <t>Прил.№3 к пост.Вер.сов.РФ от 27.12.91 №3020-47</t>
  </si>
  <si>
    <t>Свидетельство о гос.регистрации права от 11.03.2010 43-АВ 343442</t>
  </si>
  <si>
    <t>Здание МДОУДСОРВ "Теремок"</t>
  </si>
  <si>
    <t>Кировская область, г. Орлов, ул. Кирова, 102</t>
  </si>
  <si>
    <t>Прил.№3 к пост.Вер.сов.РФ от 27.12.91 №3020-49</t>
  </si>
  <si>
    <t xml:space="preserve">Свидетельство о гос. регистрации права от 09.06.2012  43-АВ 694183  </t>
  </si>
  <si>
    <t xml:space="preserve">Распоряжение главы администрации Орловского района от 05.09.2008 № 493.   </t>
  </si>
  <si>
    <t xml:space="preserve">Свидетельство о гос.регистрации права от 04.12.2008  43-АВ 132963      </t>
  </si>
  <si>
    <t>Здание МДОУДСОРВ "Колосок" д. Цепели на 50 мест</t>
  </si>
  <si>
    <t>Кировская область, Орловский район, д. Цепели, ул. Школьная, 3</t>
  </si>
  <si>
    <t>Прил.№3 к пост.Вер.сов.РФ от 27.12.91 №3020-54</t>
  </si>
  <si>
    <t>Здание МДОУДСОРВ "Колосок" д. Цепели на 90 мест</t>
  </si>
  <si>
    <t>Прил.№3 к пост.Вер.сов.РФ от 27.12.91 №3020-55</t>
  </si>
  <si>
    <t>Здание МДОУДСОРВ "Солнышко" с. Чудиново</t>
  </si>
  <si>
    <t>Прил.№3 к пост.Вер.сов.РФ от 27.12.91 №3020-57</t>
  </si>
  <si>
    <t>Здание школьной мастерской д.Цепели</t>
  </si>
  <si>
    <t>Кировская область, Орловский район, д. Цепели, ул. Школьная, 1</t>
  </si>
  <si>
    <t xml:space="preserve">Распоряжение главы администрации Орловского района от 30.06.2010 № 362 </t>
  </si>
  <si>
    <t>Здание спорткомплекса</t>
  </si>
  <si>
    <t>Кировская область, г. Орлов, п.Центральная усадьба плодосовхоза</t>
  </si>
  <si>
    <t xml:space="preserve">Постановление главы адм. Орловского района от 17.12.2010 № 369-п </t>
  </si>
  <si>
    <t xml:space="preserve">Свидетельство о гос.регистрации права от 13.10.2011 43-АВ 644161     </t>
  </si>
  <si>
    <r>
      <t xml:space="preserve">бревно, жилая площадь - 22,2 кв.м. </t>
    </r>
    <r>
      <rPr>
        <b/>
        <i/>
        <sz val="7"/>
        <rFont val="Times New Roman"/>
        <family val="1"/>
        <charset val="204"/>
      </rPr>
      <t>Выписка из тех. паспорта от 16.05.2005</t>
    </r>
  </si>
  <si>
    <r>
      <t xml:space="preserve">до 1917 года, кирпич, Жилая площадь 39,2 кв.м. Отопление печное - водяное. </t>
    </r>
    <r>
      <rPr>
        <b/>
        <i/>
        <sz val="7"/>
        <rFont val="Times New Roman"/>
        <family val="1"/>
        <charset val="204"/>
      </rPr>
      <t>Технический паспорт от 04.02.2002</t>
    </r>
  </si>
  <si>
    <r>
      <t xml:space="preserve">до 1917 года. </t>
    </r>
    <r>
      <rPr>
        <b/>
        <i/>
        <sz val="7"/>
        <rFont val="Times New Roman"/>
        <family val="1"/>
        <charset val="204"/>
      </rPr>
      <t>Кадастровый паспорт от 13.05.2015г. № 90/14-94043</t>
    </r>
  </si>
  <si>
    <r>
      <t xml:space="preserve">до 1917 года. </t>
    </r>
    <r>
      <rPr>
        <b/>
        <i/>
        <sz val="7"/>
        <rFont val="Times New Roman"/>
        <family val="1"/>
        <charset val="204"/>
      </rPr>
      <t>Кадастровый паспорт от 13.05.2014г. № 90/14-94039</t>
    </r>
  </si>
  <si>
    <r>
      <t xml:space="preserve">до 1917 года. </t>
    </r>
    <r>
      <rPr>
        <b/>
        <i/>
        <sz val="7"/>
        <rFont val="Times New Roman"/>
        <family val="1"/>
        <charset val="204"/>
      </rPr>
      <t>Кадастровый паспорт от 06.05.2014г. № 90/14-90158</t>
    </r>
  </si>
  <si>
    <r>
      <t xml:space="preserve">до 1917 года. </t>
    </r>
    <r>
      <rPr>
        <b/>
        <i/>
        <sz val="7"/>
        <rFont val="Times New Roman"/>
        <family val="1"/>
        <charset val="204"/>
      </rPr>
      <t>Кадастровый паспорт от 06.05.2014г. № 90/14-90169</t>
    </r>
  </si>
  <si>
    <r>
      <t xml:space="preserve">2007 год, брусчатые, Однокомнатная квартира на 2 этаже. Жилая площадь 19,1 кв.м. Отопление - печное, канализация  - местная, газоснабжение - балонное, водопровод - от центральной сети, электроснабжение - открытая проводка. </t>
    </r>
    <r>
      <rPr>
        <b/>
        <i/>
        <sz val="7"/>
        <rFont val="Times New Roman"/>
        <family val="1"/>
        <charset val="204"/>
      </rPr>
      <t>Тех. паспорт от 27.01.2010г.</t>
    </r>
  </si>
  <si>
    <r>
      <t xml:space="preserve">1988 год. Брусчатые, обшиты без окраски. Двухкомнатная квартира на 2 этаже. Жилая площадь - 32,7 кв.м. Отопление - печное (водяное от котла), водопровод - от центральной сети, канализация - местный выгреб, газоснабжение - балонное, электроснабжение - скрытая и открытая проводка. </t>
    </r>
    <r>
      <rPr>
        <b/>
        <i/>
        <sz val="7"/>
        <rFont val="Times New Roman"/>
        <family val="1"/>
        <charset val="204"/>
      </rPr>
      <t>Технический паспорт от 23.06.2014</t>
    </r>
  </si>
  <si>
    <r>
      <t xml:space="preserve">1969 год. Бревенчатые. Двухкомнатная квартира на 1 этаже одноэтажного дома. Жилая площадь - 21,4 кв.м. Печное отопление, электроснабжение - открытая проводка, водопровод - от центральной сети, канализация - местная. </t>
    </r>
    <r>
      <rPr>
        <b/>
        <i/>
        <sz val="7"/>
        <rFont val="Times New Roman"/>
        <family val="1"/>
        <charset val="204"/>
      </rPr>
      <t>Технический паспорт от 18.01.2011</t>
    </r>
  </si>
  <si>
    <r>
      <t xml:space="preserve">1973 год. Кирпичные. Двухкомнатная квартира на 1 этаже двухэтажного дома. Жилая площадь - 24,1 кв.м. Отопление печное, водопровод от городской центральной сети, канализация - сброс в местный отстойник, газоснабжение - балонное, электроснабжение - скрытая проводка. </t>
    </r>
    <r>
      <rPr>
        <b/>
        <i/>
        <sz val="7"/>
        <rFont val="Times New Roman"/>
        <family val="1"/>
        <charset val="204"/>
      </rPr>
      <t>Технический паспорт от 15.07.2014</t>
    </r>
  </si>
  <si>
    <r>
      <t xml:space="preserve">1965 год. Бревенчатые с обшивкой и окраской. Двухкомнатная квартира на 1 этаже одноэтажного дома. Жилая площадь - 31,1 кв.м. Отопление печное, водопровод от скважины, газоснабжение - балонное, электроснабжение - открытая проводка. </t>
    </r>
    <r>
      <rPr>
        <b/>
        <i/>
        <sz val="7"/>
        <rFont val="Times New Roman"/>
        <family val="1"/>
        <charset val="204"/>
      </rPr>
      <t>Технический паспорт от 15.07.2014</t>
    </r>
  </si>
  <si>
    <r>
      <t xml:space="preserve">1960 год. Кирпичные. Однокомнатная квартира на 2 этаже двухэтажного дома. Жилая площадь - 19,5 кв.м. </t>
    </r>
    <r>
      <rPr>
        <b/>
        <i/>
        <sz val="7"/>
        <rFont val="Times New Roman"/>
        <family val="1"/>
        <charset val="204"/>
      </rPr>
      <t>Технический паспорт от 15.07.2014</t>
    </r>
  </si>
  <si>
    <r>
      <t xml:space="preserve">1960 год. Бревенчатые с обшивкой, без окраски. Одноэтажный дом, 2 комнаты. </t>
    </r>
    <r>
      <rPr>
        <b/>
        <i/>
        <sz val="7"/>
        <rFont val="Times New Roman"/>
        <family val="1"/>
        <charset val="204"/>
      </rPr>
      <t>Технический паспорт от 07.07.2014</t>
    </r>
  </si>
  <si>
    <r>
      <t xml:space="preserve">1985 год. Брусчатые. Трехкомнатная квартира на 2 этаже двухэтажного дома. Жилая площадь - 37,4 кв.м. Отопление печное, водопровод - от центральной городской сети, канализация - сброс в местный отстойник, газоснабжение - балонное, электроснабжение - открытая проводка. </t>
    </r>
    <r>
      <rPr>
        <b/>
        <i/>
        <sz val="7"/>
        <rFont val="Times New Roman"/>
        <family val="1"/>
        <charset val="204"/>
      </rPr>
      <t>Технический паспорт от 25.07.2014</t>
    </r>
  </si>
  <si>
    <r>
      <t xml:space="preserve">1978 год. Кирпичные.  Однокомнатная квартира на 2 этаже двухэтажного жилого дома. Жилая площадь - 16,8 кв.м. Отопление - центральное водяное (паровое), водопровод - от центральной городской сети, канализация - сброс в местный отстойник, электроснабжение - скрытая проводка, электроплиты - скрытая проводка. </t>
    </r>
    <r>
      <rPr>
        <b/>
        <i/>
        <sz val="7"/>
        <rFont val="Times New Roman"/>
        <family val="1"/>
        <charset val="204"/>
      </rPr>
      <t>Технический паспорт от 25.07.2014</t>
    </r>
  </si>
  <si>
    <r>
      <t xml:space="preserve">1974 год. Кирпичные. Двухкомнатная квартира на 2 этаже двухэтажного жилого дома. Жилая площадь - 28,3 кв.м. Отопление печное, водопровод - от центральной городской сети, канализация - сброс в местный отстойник, газоснабжение - балонное, электроснабжение - открытая проводка. </t>
    </r>
    <r>
      <rPr>
        <b/>
        <i/>
        <sz val="7"/>
        <rFont val="Times New Roman"/>
        <family val="1"/>
        <charset val="204"/>
      </rPr>
      <t>Технический паспорт от 05.08.2014</t>
    </r>
  </si>
  <si>
    <r>
      <t xml:space="preserve">1977 год. Кирпичные. Двухкомнатная квартира на 1 этаже двухэтажного дома. Жилая площадь - 34,3 кв.м. Отопление печное, канализация - сброс в городскую сеть, водопровод - от центральной городской сети, газоснабжение - балонное,  электроснабжение - скрытая проводка. </t>
    </r>
    <r>
      <rPr>
        <b/>
        <i/>
        <sz val="7"/>
        <rFont val="Times New Roman"/>
        <family val="1"/>
        <charset val="204"/>
      </rPr>
      <t>Технический паспорт от 25.07.2014</t>
    </r>
  </si>
  <si>
    <r>
      <t xml:space="preserve">1990 год. Трехкомнатная квартира на 2 этаже двухэтажного дома. Жилая площадь - 44,6 кв.м. </t>
    </r>
    <r>
      <rPr>
        <b/>
        <i/>
        <sz val="7"/>
        <rFont val="Times New Roman"/>
        <family val="1"/>
        <charset val="204"/>
      </rPr>
      <t>Технический паспорт от 19.08.1998</t>
    </r>
  </si>
  <si>
    <r>
      <t xml:space="preserve">1978 год. Кирпичные. Двухкомнатная квартира на 2 этаже двухэтажного дома. Жилая площадь - 36,1 кв.м. </t>
    </r>
    <r>
      <rPr>
        <b/>
        <i/>
        <sz val="7"/>
        <rFont val="Times New Roman"/>
        <family val="1"/>
        <charset val="204"/>
      </rPr>
      <t>Технический паспорт от 17.09.2004</t>
    </r>
  </si>
  <si>
    <r>
      <t xml:space="preserve">1964 год. Кирпичные. Двухкомнатная квартира на 2 этаже двухэтажного  дома. Жилая площадь - 21,8 кв.м. Отдельная кухня, санузел. </t>
    </r>
    <r>
      <rPr>
        <b/>
        <i/>
        <sz val="7"/>
        <rFont val="Times New Roman"/>
        <family val="1"/>
        <charset val="204"/>
      </rPr>
      <t>Технический паспорт от 22.10.2014</t>
    </r>
  </si>
  <si>
    <r>
      <t xml:space="preserve">1975 год. Брусчатые. Двухкомнатная квартира на 2 этаже  жилого дома. Жилая площадь - 33,2 кв.м. Отдельная кухня, санузел. </t>
    </r>
    <r>
      <rPr>
        <b/>
        <i/>
        <sz val="7"/>
        <rFont val="Times New Roman"/>
        <family val="1"/>
        <charset val="204"/>
      </rPr>
      <t xml:space="preserve">Технический паспорт от 22.10.2014 </t>
    </r>
  </si>
  <si>
    <r>
      <t xml:space="preserve">1978 год. Кирпичные. Двухкомнатная квартира на 1 этаже двухэтажного жилого дома. Жилая площадь - 26,7 кв.м. </t>
    </r>
    <r>
      <rPr>
        <b/>
        <i/>
        <sz val="7"/>
        <rFont val="Times New Roman"/>
        <family val="1"/>
        <charset val="204"/>
      </rPr>
      <t>Технический паспорт от 15.10.2014</t>
    </r>
  </si>
  <si>
    <r>
      <t xml:space="preserve">2013 год. Брусчатые. Однокомнатная квартира с кухонной зоной на 1 этаже одноэтажного жилого дома. Жилая площадь - 27,2 кв.м. </t>
    </r>
    <r>
      <rPr>
        <b/>
        <i/>
        <sz val="7"/>
        <rFont val="Times New Roman"/>
        <family val="1"/>
        <charset val="204"/>
      </rPr>
      <t>Кадастровый паспорт от 11.03.2014 № 90/14-45918</t>
    </r>
  </si>
  <si>
    <r>
      <t xml:space="preserve">2013 год. Брусчатые. Однокомнатная квартира с кухонной зоной на 1 этаже одноэтажного жилого дома. Жилая площадь - 27,1 кв.м. </t>
    </r>
    <r>
      <rPr>
        <b/>
        <i/>
        <sz val="7"/>
        <rFont val="Times New Roman"/>
        <family val="1"/>
        <charset val="204"/>
      </rPr>
      <t>Кадастровый паспорт от 11.03.2014 № 90/14-45913</t>
    </r>
  </si>
  <si>
    <r>
      <t xml:space="preserve">2013 год. Брусчатые. Однокомнатная квартира с кухонной зоной на 1 этаже одноэтажного жилого дома. Жилая площадь - 25,9 кв.м. </t>
    </r>
    <r>
      <rPr>
        <b/>
        <i/>
        <sz val="7"/>
        <rFont val="Times New Roman"/>
        <family val="1"/>
        <charset val="204"/>
      </rPr>
      <t>Кадастровый паспорт от 11.03.2014 № 90/14-45914</t>
    </r>
  </si>
  <si>
    <r>
      <t xml:space="preserve">1990. Брусковые. Однокомнатная квартира на 1 этаже двухэтажного жилого дома. Жилая площадь - 15,8 кв.м. </t>
    </r>
    <r>
      <rPr>
        <b/>
        <i/>
        <sz val="7"/>
        <rFont val="Times New Roman"/>
        <family val="1"/>
        <charset val="204"/>
      </rPr>
      <t>Технический паспорт от 19.10.2011</t>
    </r>
  </si>
  <si>
    <r>
      <t xml:space="preserve">1991. Однокомнатная квартира на 1 этаже двухэтажного жилого дома. Жилая площадь - 20,9 кв.м. </t>
    </r>
    <r>
      <rPr>
        <b/>
        <i/>
        <sz val="7"/>
        <rFont val="Times New Roman"/>
        <family val="1"/>
        <charset val="204"/>
      </rPr>
      <t>Технический паспорт от 20.03.2015</t>
    </r>
  </si>
  <si>
    <r>
      <t xml:space="preserve">1975. Однокомнатная квартира на 1 этаже двухэтажного жилого дома. Жилая площадь - 19,9 кв.м. </t>
    </r>
    <r>
      <rPr>
        <b/>
        <i/>
        <sz val="7"/>
        <rFont val="Times New Roman"/>
        <family val="1"/>
        <charset val="204"/>
      </rPr>
      <t>Технический паспорт от 19.03.2015</t>
    </r>
  </si>
  <si>
    <r>
      <t xml:space="preserve">2013. Брусковые. Однокомнатная квартира с кухонной зоной на 1 этаже одноэтажного жилого дома. Жилая площадь - 26,6 кв.м. </t>
    </r>
    <r>
      <rPr>
        <b/>
        <i/>
        <sz val="7"/>
        <rFont val="Times New Roman"/>
        <family val="1"/>
        <charset val="204"/>
      </rPr>
      <t>Кадастровый паспорт от 11.03.2014 № 90/14-45915</t>
    </r>
  </si>
  <si>
    <r>
      <t xml:space="preserve">2013. Брусковые. Однокомнатная квартира с кухонной зоной на 1 этаже одноэтажного жилого дома. Жилая площадь - 26,5 кв.м. </t>
    </r>
    <r>
      <rPr>
        <b/>
        <i/>
        <sz val="7"/>
        <rFont val="Times New Roman"/>
        <family val="1"/>
        <charset val="204"/>
      </rPr>
      <t>Кадастровый паспорт от 11.03.2014 № 90/14-45917</t>
    </r>
  </si>
  <si>
    <r>
      <t xml:space="preserve">2013. Брусковые. Однокомнатная квартира с кухонной зоной на 1 этаже одноэтажного жилого дома. Жилая площадь - 26,1 кв.м. </t>
    </r>
    <r>
      <rPr>
        <b/>
        <i/>
        <sz val="7"/>
        <rFont val="Times New Roman"/>
        <family val="1"/>
        <charset val="204"/>
      </rPr>
      <t>Кадастровый паспорт от 11.03.2014 № 90/14-45911</t>
    </r>
  </si>
  <si>
    <r>
      <t xml:space="preserve">1978. Кирпичные. Двухкомнатная квартира на 2 этаже двухэтажного жилого дома. Жилая площадь - 26,2  кв.м. </t>
    </r>
    <r>
      <rPr>
        <b/>
        <i/>
        <sz val="7"/>
        <rFont val="Times New Roman"/>
        <family val="1"/>
        <charset val="204"/>
      </rPr>
      <t>Технический паспорт от 08.05.015</t>
    </r>
  </si>
  <si>
    <r>
      <t xml:space="preserve">1964. Кирпичные. Трехкомнатная квартира на первом этаже двухэтажного жилого дома. Жилая площадь - 33,9 кв.м. </t>
    </r>
    <r>
      <rPr>
        <b/>
        <i/>
        <sz val="7"/>
        <rFont val="Times New Roman"/>
        <family val="1"/>
        <charset val="204"/>
      </rPr>
      <t>Технический паспорт от 08.05.015</t>
    </r>
  </si>
  <si>
    <r>
      <t xml:space="preserve">1986. Брусковые. Двухкомнатная квартира на 1 этаже двухэтажного дома. Жилая площадь - 25,3 кв.м. </t>
    </r>
    <r>
      <rPr>
        <b/>
        <i/>
        <sz val="7"/>
        <rFont val="Times New Roman"/>
        <family val="1"/>
        <charset val="204"/>
      </rPr>
      <t>Технический паспорт от 02.06.2015г.</t>
    </r>
    <r>
      <rPr>
        <sz val="7"/>
        <rFont val="Times New Roman"/>
        <family val="1"/>
        <charset val="204"/>
      </rPr>
      <t xml:space="preserve"> </t>
    </r>
  </si>
  <si>
    <r>
      <t xml:space="preserve">1970. Кирпичные. Однокомнатная квартира на 2 этаже двухэтажного жилого дома. Жилая площадь - 15,9 кв.м. </t>
    </r>
    <r>
      <rPr>
        <b/>
        <i/>
        <sz val="7"/>
        <rFont val="Times New Roman"/>
        <family val="1"/>
        <charset val="204"/>
      </rPr>
      <t>Технический паспорт от 29.07.2004</t>
    </r>
  </si>
  <si>
    <r>
      <t xml:space="preserve">1966. Кирпичные. Однокомнатная квартира на 1 этаже двухэтажного жилого дома. Жилая площадь 17,0 кв.м. </t>
    </r>
    <r>
      <rPr>
        <b/>
        <i/>
        <sz val="7"/>
        <rFont val="Times New Roman"/>
        <family val="1"/>
        <charset val="204"/>
      </rPr>
      <t>Технический паспорт от 24.07.2015г.</t>
    </r>
  </si>
  <si>
    <r>
      <t xml:space="preserve">до 1917. Кирпичные. Двухэтажное нежилое. </t>
    </r>
    <r>
      <rPr>
        <b/>
        <i/>
        <sz val="7"/>
        <rFont val="Times New Roman"/>
        <family val="1"/>
        <charset val="204"/>
      </rPr>
      <t xml:space="preserve">Технический паспорт от 19.03.2012. </t>
    </r>
    <r>
      <rPr>
        <sz val="7"/>
        <rFont val="Times New Roman"/>
        <family val="1"/>
        <charset val="204"/>
      </rPr>
      <t>Инв. № 728/28</t>
    </r>
  </si>
  <si>
    <r>
      <t xml:space="preserve">1917 год. Кирпичные. Двухэтажное. </t>
    </r>
    <r>
      <rPr>
        <b/>
        <i/>
        <sz val="7"/>
        <rFont val="Times New Roman"/>
        <family val="1"/>
        <charset val="204"/>
      </rPr>
      <t>Технический паспорт от 28.12.2005</t>
    </r>
  </si>
  <si>
    <r>
      <t xml:space="preserve">1831 год. Двухэтажное. </t>
    </r>
    <r>
      <rPr>
        <b/>
        <i/>
        <sz val="7"/>
        <rFont val="Times New Roman"/>
        <family val="1"/>
        <charset val="204"/>
      </rPr>
      <t>Кадастровый паспорт от 02.07.2010</t>
    </r>
  </si>
  <si>
    <r>
      <t xml:space="preserve">1973 год. Кирпичные. Одноэтажное. </t>
    </r>
    <r>
      <rPr>
        <b/>
        <i/>
        <sz val="7"/>
        <rFont val="Times New Roman"/>
        <family val="1"/>
        <charset val="204"/>
      </rPr>
      <t>Технический паспорт от 02.09.2010</t>
    </r>
  </si>
  <si>
    <r>
      <t xml:space="preserve">1985 год. </t>
    </r>
    <r>
      <rPr>
        <b/>
        <i/>
        <sz val="7"/>
        <rFont val="Times New Roman"/>
        <family val="1"/>
        <charset val="204"/>
      </rPr>
      <t>Кадастровый паспорт 03.06.2015 № 90/15-107178</t>
    </r>
  </si>
  <si>
    <r>
      <t xml:space="preserve">1926 год. </t>
    </r>
    <r>
      <rPr>
        <b/>
        <i/>
        <sz val="7"/>
        <rFont val="Times New Roman"/>
        <family val="1"/>
        <charset val="204"/>
      </rPr>
      <t>Кадастровый паспорт от 14.05.2014г. № 90/14-94592</t>
    </r>
  </si>
  <si>
    <r>
      <t xml:space="preserve">Кирпичные. </t>
    </r>
    <r>
      <rPr>
        <b/>
        <i/>
        <sz val="7"/>
        <rFont val="Times New Roman"/>
        <family val="1"/>
        <charset val="204"/>
      </rPr>
      <t>Технический паспорт от 02.09.2005</t>
    </r>
  </si>
  <si>
    <r>
      <t xml:space="preserve">1985 год. Каменные. </t>
    </r>
    <r>
      <rPr>
        <b/>
        <i/>
        <sz val="7"/>
        <rFont val="Times New Roman"/>
        <family val="1"/>
        <charset val="204"/>
      </rPr>
      <t>Кадастровый паспорт от 14.05.2014 № 90/14-94988</t>
    </r>
  </si>
  <si>
    <r>
      <t xml:space="preserve">1970. Бревенчатые. </t>
    </r>
    <r>
      <rPr>
        <b/>
        <i/>
        <sz val="7"/>
        <rFont val="Times New Roman"/>
        <family val="1"/>
        <charset val="204"/>
      </rPr>
      <t>Технический паспорт от 29.12.2008</t>
    </r>
  </si>
  <si>
    <r>
      <t>до 1917 года.</t>
    </r>
    <r>
      <rPr>
        <b/>
        <i/>
        <sz val="7"/>
        <rFont val="Times New Roman"/>
        <family val="1"/>
        <charset val="204"/>
      </rPr>
      <t xml:space="preserve"> Технический паспорт </t>
    </r>
  </si>
  <si>
    <r>
      <t xml:space="preserve">до 1917 года. </t>
    </r>
    <r>
      <rPr>
        <b/>
        <i/>
        <sz val="7"/>
        <rFont val="Times New Roman"/>
        <family val="1"/>
        <charset val="204"/>
      </rPr>
      <t>Технический паспорт Кадастровый паспорт от 14.05.2014г. № 90/14-94518</t>
    </r>
  </si>
  <si>
    <r>
      <t>1986 год. Кирпичные.</t>
    </r>
    <r>
      <rPr>
        <b/>
        <i/>
        <sz val="7"/>
        <rFont val="Times New Roman"/>
        <family val="1"/>
        <charset val="204"/>
      </rPr>
      <t xml:space="preserve"> Выписка из тех. паспорта от 26.11.2013г.</t>
    </r>
  </si>
  <si>
    <r>
      <t xml:space="preserve">1979 год. </t>
    </r>
    <r>
      <rPr>
        <b/>
        <i/>
        <sz val="7"/>
        <rFont val="Times New Roman"/>
        <family val="1"/>
        <charset val="204"/>
      </rPr>
      <t xml:space="preserve">Выписка из технического паспорта от 09.09.2011    </t>
    </r>
  </si>
  <si>
    <r>
      <t xml:space="preserve">Свидетельство о гос. рег. права от 01.12.2011  43-АВ 597922     </t>
    </r>
    <r>
      <rPr>
        <b/>
        <sz val="7"/>
        <rFont val="Times New Roman"/>
        <family val="1"/>
        <charset val="204"/>
      </rPr>
      <t xml:space="preserve">Выписка из технического паспорта от 09.09.2011 </t>
    </r>
    <r>
      <rPr>
        <sz val="7"/>
        <rFont val="Times New Roman"/>
        <family val="1"/>
        <charset val="204"/>
      </rPr>
      <t xml:space="preserve">   </t>
    </r>
  </si>
  <si>
    <r>
      <t xml:space="preserve">до 1917, капитальный ремонт 1982. Кирпичные. Отопление от групповой котельной, водопровод от городской сети, канализация - выгребная яма, , электроосвещение - открытая проводка. </t>
    </r>
    <r>
      <rPr>
        <b/>
        <i/>
        <sz val="7"/>
        <rFont val="Times New Roman"/>
        <family val="1"/>
        <charset val="204"/>
      </rPr>
      <t>Технический паспорт от 02.02.2011</t>
    </r>
  </si>
  <si>
    <r>
      <t xml:space="preserve">до 1917, капитальный ремонт 1982. Кирпичнве. Отопление от групповой котельной, водопровод отсутствует, канализация - выгребная яма, , электроосвещение - открытая проводка. </t>
    </r>
    <r>
      <rPr>
        <b/>
        <i/>
        <sz val="7"/>
        <rFont val="Times New Roman"/>
        <family val="1"/>
        <charset val="204"/>
      </rPr>
      <t>Технический паспорт от 02.02.2011</t>
    </r>
  </si>
  <si>
    <r>
      <t xml:space="preserve">1994. </t>
    </r>
    <r>
      <rPr>
        <b/>
        <i/>
        <sz val="7"/>
        <color theme="1"/>
        <rFont val="Times New Roman"/>
        <family val="1"/>
        <charset val="204"/>
      </rPr>
      <t>Технический паспорт от 27.10.2006</t>
    </r>
  </si>
  <si>
    <r>
      <t xml:space="preserve">1985г. </t>
    </r>
    <r>
      <rPr>
        <b/>
        <i/>
        <sz val="7"/>
        <color theme="1"/>
        <rFont val="Times New Roman"/>
        <family val="1"/>
        <charset val="204"/>
      </rPr>
      <t>Кадастровый паспорт от 30.03.2012</t>
    </r>
  </si>
  <si>
    <r>
      <t xml:space="preserve">1983г. </t>
    </r>
    <r>
      <rPr>
        <b/>
        <i/>
        <sz val="7"/>
        <color theme="1"/>
        <rFont val="Times New Roman"/>
        <family val="1"/>
        <charset val="204"/>
      </rPr>
      <t>Технический паспорт от 17.12.2007</t>
    </r>
  </si>
  <si>
    <r>
      <t xml:space="preserve">1987г. </t>
    </r>
    <r>
      <rPr>
        <b/>
        <i/>
        <sz val="7"/>
        <color theme="1"/>
        <rFont val="Times New Roman"/>
        <family val="1"/>
        <charset val="204"/>
      </rPr>
      <t>Технический паспорт 17.08.2006</t>
    </r>
  </si>
  <si>
    <t>МКУК "Орловский краеведческий музей"</t>
  </si>
  <si>
    <t>ООО "ПОК" (дог. аренды от 02.02.2009 № 283 )</t>
  </si>
  <si>
    <t>Кировская область, Орловский район, с. Соловецкое</t>
  </si>
  <si>
    <t>Здание кухни МДОУДСОРВ "Золотой ключик" д. кузнецы</t>
  </si>
  <si>
    <t>Кировская область, Орловский район, д. Кузнецы, ул. Новая</t>
  </si>
  <si>
    <t>Прил.№3 к пост.Вер.сов.РФ от 27.12.91 №3020-53</t>
  </si>
  <si>
    <t>Измен. Площади распор. № 329 от 09.06.010</t>
  </si>
  <si>
    <t>Постановление администрации Орловского района от 28.02.2013 № 155</t>
  </si>
  <si>
    <t>Кировская обл., Орловский р-н, г. Орлов,пер. Чарушина. Д. 8, кв. 7</t>
  </si>
  <si>
    <r>
      <t xml:space="preserve">Кирпичные, двухкомнатная квартира на 1 этаже двухэтажного дома. Жилая площадь 21,5 кв.м.. </t>
    </r>
    <r>
      <rPr>
        <b/>
        <i/>
        <sz val="7"/>
        <rFont val="Times New Roman"/>
        <family val="1"/>
        <charset val="204"/>
      </rPr>
      <t>Кадастровый паспорт от 21.04.2016г. № 90/16-88223</t>
    </r>
  </si>
  <si>
    <t>Свид. о гос. рег. права от 14.06.2016 № 43-43/004-43/004/088/2016-599/4. Постановление администрации района от 17.06.2016 № 322</t>
  </si>
  <si>
    <r>
      <t>Кожевникова Е.Г.</t>
    </r>
    <r>
      <rPr>
        <sz val="7"/>
        <color rgb="FFFF0000"/>
        <rFont val="Times New Roman"/>
        <family val="1"/>
        <charset val="204"/>
      </rPr>
      <t xml:space="preserve"> (</t>
    </r>
    <r>
      <rPr>
        <sz val="7"/>
        <rFont val="Times New Roman"/>
        <family val="1"/>
        <charset val="204"/>
      </rPr>
      <t>дог. найма специализ. жил. помещений от № 41 от 20.06.2016)</t>
    </r>
  </si>
  <si>
    <t>Нежтлое здание</t>
  </si>
  <si>
    <t>Кировская обл., Орловский р-н, г. Орлов, ул. Большевиков, д. 20</t>
  </si>
  <si>
    <t>Прил.№3 к пост.Вер.сов.РФ от 27.12.91 №3020-13. Постановление администрации Орловского района от 01.07.2016г. № 346</t>
  </si>
  <si>
    <t>Здание лечебного корпуса</t>
  </si>
  <si>
    <t>Кировская обл., Орловский р-н, г. Орлов, ул. Ленина, д. 124а</t>
  </si>
  <si>
    <t>43:25:310147:002:2321/28В</t>
  </si>
  <si>
    <t>Выписка из ЕГРП</t>
  </si>
  <si>
    <r>
      <t xml:space="preserve">1973. Кирпичные </t>
    </r>
    <r>
      <rPr>
        <b/>
        <i/>
        <sz val="7"/>
        <rFont val="Times New Roman"/>
        <family val="1"/>
        <charset val="204"/>
      </rPr>
      <t>Кадастровый паспорт от 09.12.2013г. Технический паспорт</t>
    </r>
  </si>
  <si>
    <r>
      <t xml:space="preserve">1990г.. Котлован с устройством глиняного замка, траншея с земляными откосами, дорога - щебеночное покрытие по песчаной подготовке. </t>
    </r>
    <r>
      <rPr>
        <b/>
        <i/>
        <sz val="7"/>
        <color theme="1"/>
        <rFont val="Times New Roman"/>
        <family val="1"/>
        <charset val="204"/>
      </rPr>
      <t>Технический паспорт от 17.11.2010</t>
    </r>
  </si>
  <si>
    <t>Свид. о гос. рег. права от 24.06.2015  43-43-04/525/2014-017. Постановление адм. Орловсокого района от 27.01.2017г. № 42 "О передаче в оперативное управление"</t>
  </si>
  <si>
    <t>Свид. о гос. рег. права от 24.06.2015  43-43-04/525/2014-016. Постановление адм. Орловсокого района от 27.01.2017г. № 42 "О передаче в оперативное управление"</t>
  </si>
  <si>
    <t xml:space="preserve">МКОУ ООШ с. Тохтино </t>
  </si>
  <si>
    <t>Свид. о гос.рег. права от 22.01.2010  43-АВ 312599. Постановление администрации Орловского района от 27.01.2017 № 43 "О передаче в оперативное управление"</t>
  </si>
  <si>
    <t>Свид. о гос.рег. права от 22.01.2010  43-АВ 312598. Свид. о гос.рег. права от 17.03.2010  43-АВ 343355. Постановление администрации Орловского района от 27.01.2017 № 43 "О передаче в оперативное управление"</t>
  </si>
  <si>
    <t>Постановление администрации Орловского района от 27.01.2017 № 43 "О передаче в оперативное управление"</t>
  </si>
  <si>
    <t xml:space="preserve">Памятник культуры. Пустует </t>
  </si>
  <si>
    <t>Кировская обл., Орловский р-н, г. Орлов, ул. Кирова, д. 104, кв. 4</t>
  </si>
  <si>
    <t>Кировская обл., Орловский р-н, г. Орлов, ул. Кирова, д. 104, кв. 7</t>
  </si>
  <si>
    <t>Носков Денис Олегович (дог. найма специализ. жил. помещений от № 44 от 05.04.2017г.)</t>
  </si>
  <si>
    <t>Количество комнат - 1.</t>
  </si>
  <si>
    <t xml:space="preserve">Количество комнат - 1. </t>
  </si>
  <si>
    <t>Балыбердин Василий Сергеевич (дог. найма специализ. жил. помещений от № 43 от 05.04.2017г.)</t>
  </si>
  <si>
    <t>Дербенева Мария Анатольевна (дог. найма специализ. жил. помещений от № 45 от 05.04.2017г.)</t>
  </si>
  <si>
    <t>Васенина Елена Владимировна (дог. найма специализ. жил. помещений от № 46 от 05.04.2017г.)</t>
  </si>
  <si>
    <t>Матюхин Андрей Сергеевич (дог. найма специализ. жил. помещений от № 49 от 05.04.2017г.)</t>
  </si>
  <si>
    <t>Сахарова Ольга Олеговна (дог. найма специализ. жил. помещений от № 42 от 05.04.2017г.)</t>
  </si>
  <si>
    <t>Ахмадалиев Руслан Дилшоджонович (дог. найма специализ. жил. помещений от № 47 от 05.04.2017г.)</t>
  </si>
  <si>
    <t>Клепов Андрей Николаевич (дог. найма специализ. жил. помещений от № 48 от 05.04.2017г.)</t>
  </si>
  <si>
    <t>Выписка из ЕГРП от 05.04.2017г. № 43:25:310137:203-43/004/2017-1. Постановление администрации района от 05.04.2017г. № 214</t>
  </si>
  <si>
    <t>Выписка из ЕГРП от 05.04.2017г. № 43:25:310137:197-43/004/2017-1. Постановление администрации района от 05.04.2017г. № 215</t>
  </si>
  <si>
    <t>Выписка из ЕГРП от 05.04.2017г. № 43:25:310137:198-43/004/2017-2. Постановление администрации района от 05.04.2017г. № 216</t>
  </si>
  <si>
    <t>Выписка из ЕГРП от 05.04.2017г. № 43:25:310137:204-43/004/2017-2. Постановление администрации района от 05.04.2017г. № 217</t>
  </si>
  <si>
    <t>Выписка из ЕГРП от 05.04.2017г. № 43:25:310137:200-43/004/2017-1. Постановление администрации района от 05.04.2017г. № 218</t>
  </si>
  <si>
    <t>Выписка из ЕГРП от 05.04.2017г. № 43:25:310137:201-43/004/2017-2. Постановление администрации района от 05.04.2017г. № 219</t>
  </si>
  <si>
    <t>Выписка из ЕГРП от 05.04.2017г. № 43:25:310137:202-43/004/2017-3. Постановление администрации района от 05.04.2017г. № 220</t>
  </si>
  <si>
    <t>Выписка из ЕГРП от 05.04.2017г. № 43:25:310137:199-43/004/2017-3. Постановление администрации района от 05.04.2017г. № 221</t>
  </si>
  <si>
    <t>Выписка из ЕГРН от 14.06.2017. Постановление администрациирайона № 220-п от 11.10.2010</t>
  </si>
  <si>
    <r>
      <t xml:space="preserve">Постановление администрации Орловского района от 10.08.2016 № 409 (О принятии в казну из областной собственности). Постановление администрации Орловского района от </t>
    </r>
    <r>
      <rPr>
        <sz val="7"/>
        <rFont val="Times New Roman"/>
        <family val="1"/>
        <charset val="204"/>
      </rPr>
      <t>03.07.2017 № 448 "Об изъятии из опер. управления в казну"</t>
    </r>
  </si>
  <si>
    <t>МКОУ ДОД ДДТ "Мозаика", дог. без.польз. от 03.07.2017г. № 2. МКУК "Центральная Орловская библиотека"  дог. безв. польз. От 03.07.2017г. № 3. МКУ "РЦО" дог. безв. польз. От 03.07.2017г. № 4. МКУ ДО ДЮСШ дог. безв. польз. От 03.07.2017г. № 5.</t>
  </si>
  <si>
    <t>Кировская обл., Орловский р-н, г. Орлов, ул. Революции, д. 93, кв. 6. Кадастровая стоимость 303718,57</t>
  </si>
  <si>
    <t>Кировская обл.,Орловский р-н,  г. Орлов, ул. Революции, д. 93, кв. 1. Кадастрова стоимость 302637,72</t>
  </si>
  <si>
    <t>Кировская обл., Орловский р-н, г. Орлов, ул. Революции, д. 93, кв. 5. Кадастровая стоимость 298314,32</t>
  </si>
  <si>
    <t xml:space="preserve">Кировская обл., Орловский р-н, г. Орлов, ул. Кирова, д. 104, кв. 5. </t>
  </si>
  <si>
    <t xml:space="preserve">Кировская обл., Орловский р-н, г. Орлов, ул. Кирова, д. 104, кв. 6. </t>
  </si>
  <si>
    <t xml:space="preserve">Кировская обл., Орловский р-н, г. Орлов, ул. Кирова, д. 104, кв. 8. </t>
  </si>
  <si>
    <t xml:space="preserve">Кировская обл., Орловский р-н, г. Орлов, ул. Кирова, д. 104, кв. 1. </t>
  </si>
  <si>
    <t xml:space="preserve">Кировская обл., Орловский р-н, г. Орлов, ул. Кирова, д. 104, кв . 2. </t>
  </si>
  <si>
    <t xml:space="preserve">Кировская обл., Орловский р-н, г. Орлов, ул. Кирова, д. 104, кв.3. </t>
  </si>
  <si>
    <t>Кировская обл., Орловский р-н, г. Орлов, ул. Комсомольская, д. 5, кв. 26</t>
  </si>
  <si>
    <t>43:25:310110:148</t>
  </si>
  <si>
    <t>Кировская обл., Орловский р-н, г. Орлов, ул. В. Сокованова, д. 63, кв. 9</t>
  </si>
  <si>
    <t>43:25:310121:237</t>
  </si>
  <si>
    <t>Здание общежития</t>
  </si>
  <si>
    <t>Кировская обл., Орловский р--н, г. Орлов, ул. Баумана, д. 54</t>
  </si>
  <si>
    <t>43:25:310101:0014:4108/01/А</t>
  </si>
  <si>
    <t>Тигунова Анастасия Ирмантасовна (дог. найма специализ. жил. помещений от № 50 от 15.08.2017г.)</t>
  </si>
  <si>
    <t>Бердинских Наталья Владимировна (дог. найма специализ. жил. помещений от № 51 от 15.08.2017г.)</t>
  </si>
  <si>
    <t>Выписка из ЕГРП от 10.08.2017г. № 43:25:310110:148- 43/004/2017-5. Постановление администрации района от 15.08.2017г. № 546</t>
  </si>
  <si>
    <t>Выписка из ЕГРП от 11.08.2017г. № 43:25:310121:237- 43/004/2017-4. Постановление администрации района от 15.08.2017г. № 547</t>
  </si>
  <si>
    <t xml:space="preserve">Постановление администрации Орловского района от 18.08.2017 № 558 </t>
  </si>
  <si>
    <t>Кировская обл., Орловский р-н, г. Орлов, ул. Баумана, д. 13, кв. 8</t>
  </si>
  <si>
    <t>43:25:310111:142</t>
  </si>
  <si>
    <t>Видякина Вероника Валерьевна(дог. найма специализ. жил. помещений от № 52 от 28.08.2017г.)</t>
  </si>
  <si>
    <r>
      <rPr>
        <b/>
        <i/>
        <sz val="7"/>
        <rFont val="Times New Roman"/>
        <family val="1"/>
        <charset val="204"/>
      </rPr>
      <t>1988г</t>
    </r>
    <r>
      <rPr>
        <sz val="7"/>
        <rFont val="Times New Roman"/>
        <family val="1"/>
        <charset val="204"/>
      </rPr>
      <t xml:space="preserve">. Кирпичные, количество комнат - 2, Жилая площадь - 25,2 кв.м. </t>
    </r>
    <r>
      <rPr>
        <b/>
        <i/>
        <sz val="7"/>
        <rFont val="Times New Roman"/>
        <family val="1"/>
        <charset val="204"/>
      </rPr>
      <t>Технический паспорт</t>
    </r>
  </si>
  <si>
    <r>
      <rPr>
        <b/>
        <i/>
        <sz val="7"/>
        <rFont val="Times New Roman"/>
        <family val="1"/>
        <charset val="204"/>
      </rPr>
      <t>1965г.,</t>
    </r>
    <r>
      <rPr>
        <sz val="7"/>
        <rFont val="Times New Roman"/>
        <family val="1"/>
        <charset val="204"/>
      </rPr>
      <t xml:space="preserve"> Кирпичные, количество комнат - 2, жилая площадь 22,6 кв.м.. </t>
    </r>
    <r>
      <rPr>
        <b/>
        <i/>
        <sz val="7"/>
        <rFont val="Times New Roman"/>
        <family val="1"/>
        <charset val="204"/>
      </rPr>
      <t>Технический паспорт</t>
    </r>
  </si>
  <si>
    <r>
      <rPr>
        <b/>
        <i/>
        <sz val="7"/>
        <rFont val="Times New Roman"/>
        <family val="1"/>
        <charset val="204"/>
      </rPr>
      <t>1980г</t>
    </r>
    <r>
      <rPr>
        <sz val="7"/>
        <rFont val="Times New Roman"/>
        <family val="1"/>
        <charset val="204"/>
      </rPr>
      <t xml:space="preserve">. Ж/б панели, количество комнат - 2, Жилая площадь - 26,7 кв.м. </t>
    </r>
    <r>
      <rPr>
        <b/>
        <i/>
        <sz val="7"/>
        <rFont val="Times New Roman"/>
        <family val="1"/>
        <charset val="204"/>
      </rPr>
      <t>Технический паспорт</t>
    </r>
  </si>
  <si>
    <t>Выписка из ЕГРП от 28.08.2017г. № 43:25:310111:1427- 43/004/2017-2. Постановление администрации района от 28.08.2017г. № 574</t>
  </si>
  <si>
    <t>Кадастровая стоимость 1596913,40</t>
  </si>
  <si>
    <t>43:25:310102:158.</t>
  </si>
  <si>
    <t xml:space="preserve"> Кадастровая стоимость 367504,03</t>
  </si>
  <si>
    <t>43:25:310133:107</t>
  </si>
  <si>
    <t xml:space="preserve"> Кадастровая стоимость 495925,52</t>
  </si>
  <si>
    <t>43:25:310133:109.</t>
  </si>
  <si>
    <t>Кадастровая стоимость 234983,99</t>
  </si>
  <si>
    <t xml:space="preserve">43:25:310133:112. </t>
  </si>
  <si>
    <t>Кадастровая стоимость 341546,50</t>
  </si>
  <si>
    <t>43:25:310133:111.</t>
  </si>
  <si>
    <t>Кадастровая стоимость 283741,94</t>
  </si>
  <si>
    <t>43:25:310103:76</t>
  </si>
  <si>
    <t>Кадастровая стоимость 370373,88</t>
  </si>
  <si>
    <t>43:25:310107:203</t>
  </si>
  <si>
    <t>Кадастровая стоимость 332901,49</t>
  </si>
  <si>
    <t xml:space="preserve">43:25:310137:184. </t>
  </si>
  <si>
    <t>Кадастровая стоимость 330739,79</t>
  </si>
  <si>
    <t>43:25:310137:183</t>
  </si>
  <si>
    <t>Кадастровая стоимость 29615263</t>
  </si>
  <si>
    <t xml:space="preserve">43:25:310137:188. </t>
  </si>
  <si>
    <t>Кадастровая стоимость 432672,91</t>
  </si>
  <si>
    <t xml:space="preserve">43:25:310138:64. </t>
  </si>
  <si>
    <t>Кадастровая стоимость 318841,38</t>
  </si>
  <si>
    <t xml:space="preserve">43:25:310107:260. </t>
  </si>
  <si>
    <t>Кадастровая стоимость 317769,61</t>
  </si>
  <si>
    <t xml:space="preserve">43:25:310137:203. </t>
  </si>
  <si>
    <t xml:space="preserve"> Кадастровая стоимсть 319931,30</t>
  </si>
  <si>
    <t>43:25:310137:197</t>
  </si>
  <si>
    <t>Кадастровая стоимость 318850,46</t>
  </si>
  <si>
    <t>43:25:310137:198</t>
  </si>
  <si>
    <t>Кадастровая стоимость 319931,30</t>
  </si>
  <si>
    <t xml:space="preserve">43:25:310137:204. </t>
  </si>
  <si>
    <t>43:25:310137:200.</t>
  </si>
  <si>
    <t>Кадастровая стоимость 315607,91</t>
  </si>
  <si>
    <t xml:space="preserve">43:25:310137:201. </t>
  </si>
  <si>
    <t>Кадастровая стоимость 322093</t>
  </si>
  <si>
    <t>43:25:310137:202.</t>
  </si>
  <si>
    <t xml:space="preserve"> Кадастровая стоимость 319931,30</t>
  </si>
  <si>
    <t xml:space="preserve">43:25:310137:199. </t>
  </si>
  <si>
    <t>Кадастровая стоимость 10503942,97</t>
  </si>
  <si>
    <t>43:25:340402:462.</t>
  </si>
  <si>
    <t xml:space="preserve"> Кадастровая стоимость 1907956,46</t>
  </si>
  <si>
    <t xml:space="preserve">43:25:370302:37. </t>
  </si>
  <si>
    <t>Кадастровая стоимость 4078570,29</t>
  </si>
  <si>
    <t xml:space="preserve">43:25:310102:146. </t>
  </si>
  <si>
    <t>Кадастровая стоимость 956173,97</t>
  </si>
  <si>
    <t>43:25:360301:113.</t>
  </si>
  <si>
    <t>Кадастровая стоимость 26213061,64</t>
  </si>
  <si>
    <t>43:25:350102:222.</t>
  </si>
  <si>
    <t>Кадастровая стоимость 19520654,31</t>
  </si>
  <si>
    <t xml:space="preserve">43:25:310132:38. </t>
  </si>
  <si>
    <t xml:space="preserve"> Кадастровая стоимость 2522716,04</t>
  </si>
  <si>
    <t xml:space="preserve">43:25:310113:122:554/28/А,А1. </t>
  </si>
  <si>
    <t>Кадастровая стоимость 902760,22</t>
  </si>
  <si>
    <t xml:space="preserve">43:25:310113:122:563/28/А. </t>
  </si>
  <si>
    <t>Кадастровая стоимость 5467981,57</t>
  </si>
  <si>
    <t xml:space="preserve">43:25:310111:0096:552/28/А. </t>
  </si>
  <si>
    <t>Кадастровая стоимость 977971,07</t>
  </si>
  <si>
    <t xml:space="preserve">43:25:310111:0096:27171/28/А. </t>
  </si>
  <si>
    <t>Кадастровая стоимость 25437785,52</t>
  </si>
  <si>
    <t>43:25:310111:153.</t>
  </si>
  <si>
    <t>Кадастровая стоимость  1021547,39</t>
  </si>
  <si>
    <t>Кадастровая стиоимость 313244,36</t>
  </si>
  <si>
    <t>Кадастровая стоимость 754164,19</t>
  </si>
  <si>
    <t>43:25:310137:206</t>
  </si>
  <si>
    <t>Кадастровая стоимость 310203,66</t>
  </si>
  <si>
    <t>Выписка из ЕГРП от 07.09.2017г. № 43:25:310137:206- 43/004/2017-3. Постановление администрации района от 07.09.2017г. № 591</t>
  </si>
  <si>
    <t>Власова Алена Валерьевна(дог. найма специализ. жил. помещений от № 53 от 07.09.2017г.)</t>
  </si>
  <si>
    <t>43:25:310137:196</t>
  </si>
  <si>
    <t>Кадастровая стоимость 308041,97</t>
  </si>
  <si>
    <t>Выписка из ЕГРП от 07.09.2017г. № 43:25:310137:207- 43/004/2017-3. Постановление администрации района от 07.09.2017г. № 592</t>
  </si>
  <si>
    <t>Савина Марина Михайловна (дог. найма специализ. жил. помещений от № 54 от 07.09.2017г.)</t>
  </si>
  <si>
    <t>Кировская обл., Орловский р-н, г. Орлов, ул. Кирова, д. 104, кв. 10</t>
  </si>
  <si>
    <t>Кировская обл., Орловский р-н, г. Орлов, ул. Кирова, д. 104, кв. 9</t>
  </si>
  <si>
    <t>Кировская обл., Орловский р-н, г. Орлов, ул. Кирова, д. 104, кв. 11</t>
  </si>
  <si>
    <t>43:25:310137:208</t>
  </si>
  <si>
    <t>Кадастровая стоимость 309122,81</t>
  </si>
  <si>
    <t>Выписка из ЕГРП от 07.09.2017г. № 43:25:310137:208- 43/004/2017-3. Постановление администрации района от 07.09.2017г. № 593</t>
  </si>
  <si>
    <t>Сизов Никита Николаевич (дог. найма специализ. жил. помещений от № 55 от 07.09.2017г.)</t>
  </si>
  <si>
    <t>Кировская обл., Орловский р-н, г. Орлов, ул. Кирова, д. 104, кв. 12</t>
  </si>
  <si>
    <t>43:25:310137:209</t>
  </si>
  <si>
    <t>Кадастровая стоимость 306961,12</t>
  </si>
  <si>
    <t>Выписка из ЕГРП от 07.09.2017г. № 43:25:310137:209- 43/004/2017-3. Постановление администрации района от 07.09.2017г. № 594</t>
  </si>
  <si>
    <t>Беляев Александр Алексеевич (дог. найма специализ. жил. помещений от № 56 от 07.09.2017г.)</t>
  </si>
  <si>
    <t>Кировская обл., Орловский р-н, г. Орлов, ул. Орловская, д. 157, кв. 11</t>
  </si>
  <si>
    <t>43:25:310150:177</t>
  </si>
  <si>
    <t>Кадастровая стоимость 532778,60</t>
  </si>
  <si>
    <t>Кировская обл., Орловский р-н, г. Орлов, ул. Комсомольская, д. 5, кв. 24</t>
  </si>
  <si>
    <t>43:25:310110:207</t>
  </si>
  <si>
    <t>Кадастровая стоимость 566405,47</t>
  </si>
  <si>
    <t>Выписка из ЕГРП от 18.09.2017г. № 43:25:310150:177- 43/004/2017-2 Постановление администрации района от 18.09.2017г. № 615</t>
  </si>
  <si>
    <t>Выписка из ЕГРП от 18.09.2017г. № 43:25:310110:207- 43/004/2017-2 Постановление администрации района от 18.09.2017г. № 616</t>
  </si>
  <si>
    <t>Загайнрв Василий Евгеньевич (дог. найма специализ. жил. помещений от № 57 от 18.09.2017г.)</t>
  </si>
  <si>
    <t>Кировская обл., Орловский р-н, г. Орлов, ул. С. Халтурина, д. 34, кв. 1</t>
  </si>
  <si>
    <t>Кировская обл., Орловский р-н, г. Орлов, ул. С. Халтурина, д. 34, кв. 4</t>
  </si>
  <si>
    <t>убрать</t>
  </si>
  <si>
    <t>43:25:310144:159</t>
  </si>
  <si>
    <t>Выписка из ЕГРП от 16.10.2017г. № 43:25:310114:159- 43/004/2017-7 Постановление администрации района от 16.10.2017г. № 702</t>
  </si>
  <si>
    <t>Власова Евгения Валерьевна (дог. найма специализ. жил. помещений от № 59 от 16.10.2017г.)</t>
  </si>
  <si>
    <t>Михеев Петр Юрьевич (дог. найма специализ. жил. помещений от № 58 от 18.09.2017г.)</t>
  </si>
  <si>
    <t>1986 год, Технический паспорт</t>
  </si>
  <si>
    <t>Кировская обл., орловский р-н, г. Орлов, ул. Зонова, д. 12, кв. 1</t>
  </si>
  <si>
    <t>Кировская обл., орловский р-н, г. Орлов, ул. Орловская, д. 29, кв. 10</t>
  </si>
  <si>
    <t>43:25:310105:145</t>
  </si>
  <si>
    <t>Однокомнатная квартира на 1 этаже двухэтажного кирпичного дома. Жилая площадь - 18,2 кв.м.</t>
  </si>
  <si>
    <t>Выписка из ЕГРП от 23.10.2017г. № 43:25:310105:145- 43/004/2017-2 Постановление администрации района от 23.10.2017г. № 730</t>
  </si>
  <si>
    <t>Иркагалиев Дмитрий Римович (дог. найма специализ. жил. помещений от № 60 от 23.10.2017г.)</t>
  </si>
  <si>
    <t>Решение Орловской городской Думы от 21.10.2010 № 35/143</t>
  </si>
  <si>
    <t>Кировская обл., г. Орлов, ул. ст. Халтурина, д. 34, кв. 2</t>
  </si>
  <si>
    <t>Кировская обл., г. Орлов, ул. ст. Халтурина, д. 34, кв. 3</t>
  </si>
  <si>
    <t>Кировская обл., г. Орлов, ул. ст. Халтурина, д. 34, кв. 5</t>
  </si>
  <si>
    <t>Кировская обл., г. Орлов, ул. ст. Халтурина, д. 34, кв. 7</t>
  </si>
  <si>
    <t>Кировская обл., г. Орлов, ул. ст. Халтурина, д. 34, кв. 8</t>
  </si>
  <si>
    <t>Кировская обл., г. Орлов, ул. ст. Халтурина, д. 34, кв. 9</t>
  </si>
  <si>
    <t>Муниципальное унитарное предприятие "Орловское автотранспортное предприятие"</t>
  </si>
  <si>
    <t>612270, Кировская обл., г. Орлов, ул. Строителей, д. 10-а</t>
  </si>
  <si>
    <t>700 тыс. руб.</t>
  </si>
  <si>
    <t>действующее</t>
  </si>
  <si>
    <t>ОГРН 1024300822512 от 05.10.2002</t>
  </si>
  <si>
    <t>Распоряжение администрации района от 31.10.1996 № 640</t>
  </si>
  <si>
    <t>612270, Кировская обл., г.Орлов, ул.Орловская, д.25 в</t>
  </si>
  <si>
    <t>Общество с ограниченной ответственностью «Орловский водоканал»</t>
  </si>
  <si>
    <t>10 тыс. руб.</t>
  </si>
  <si>
    <t>На 31.12.2017г. - 9 353 204 руб.</t>
  </si>
  <si>
    <t>На 31.12.2017г. - 1 917 480 руб.</t>
  </si>
  <si>
    <t>610035, г. Киров, ул. Пугачева, 4</t>
  </si>
  <si>
    <t>612270, Кировская область, г. Орлов, пер. Ложкина, 10</t>
  </si>
  <si>
    <t>612270, Кировская область, г. Орлов, ул. Зонова, 2</t>
  </si>
  <si>
    <t>612270, Кировская область, г. Орлов</t>
  </si>
  <si>
    <t>14 тыс. руб.</t>
  </si>
  <si>
    <t xml:space="preserve">84 тыс. руб. </t>
  </si>
  <si>
    <t>42 тыс. руб.</t>
  </si>
  <si>
    <t>99 591 руб.</t>
  </si>
  <si>
    <t>Общество с ограниченной ответственностью  «Родник»</t>
  </si>
  <si>
    <t>Общество с ограниченной ответственностью  «Лесстройкомплект»</t>
  </si>
  <si>
    <t>Открытое акционерное общество «Шахматы»</t>
  </si>
  <si>
    <t>Открытое акционерное общество «Орловагросервис»</t>
  </si>
  <si>
    <t>Открытое акционерное общество  «Газпром газораспределение Киров»</t>
  </si>
  <si>
    <t>не ведет хозяйственную деятельность</t>
  </si>
  <si>
    <t>Количество акций - 2022. Номинальная стоимость 1 акции - 10 руб.</t>
  </si>
  <si>
    <t>Количество акций - 212. Номинальная стоимость 1 акции - 1 руб.</t>
  </si>
  <si>
    <t>Количество акций - 143. Номинальная стоимость 1 акции - 1 руб.</t>
  </si>
  <si>
    <t>Постановление админи страции Орловского района от 12.04.2017 № 245 "О принятии в муниципальную собственность"</t>
  </si>
  <si>
    <t>Кировская обл., г. Орлов, ул. ст. Халтурина, д. 34, кв.6</t>
  </si>
  <si>
    <t xml:space="preserve">Постановление администрации Орловского района "О принятии имущества " № 672 от 06.10.2017г. </t>
  </si>
  <si>
    <t>Постановление администрации Орловского района "О принятии имущества " № 670 от 06.10.2017г. .</t>
  </si>
  <si>
    <t xml:space="preserve">           </t>
  </si>
  <si>
    <t>ПФ РФ (дог. аренды  ); КЦСОН (дог. аренды ); Гостехнадзор (дог. аренды ; Орловское с/п (дог. безв. польз. )</t>
  </si>
  <si>
    <t>Нежилые помещения в кирпичном здании (2 этаж)</t>
  </si>
  <si>
    <t>Постановление администрации Орловского района от 22.08.2017 № 564 "Об изъятии муниципального имущества"</t>
  </si>
  <si>
    <t>Постановление администрации Орловского района от 16.10.2017 г. № 700 "Об изъятии имущества"</t>
  </si>
  <si>
    <t>т. руб.</t>
  </si>
  <si>
    <t>Свидетельство о гос.регистрации права от 24.03.2016 43-43/004-43/004/088/2016-85/1. Постановление адм. Орловсокого района от 27.01.2017 г. № 43 "О передаче в оперативное управление"</t>
  </si>
  <si>
    <t>Автомобиль ГАЗ-53 (А 809 ВУ  43, 1990 год изготовления)</t>
  </si>
  <si>
    <t>Паспорт транспортного средства 43 КЕ 188604</t>
  </si>
  <si>
    <t>ООО "Водоканал" (дог. аренды № 07.04.2004 № 139)</t>
  </si>
  <si>
    <t>Экскаватор ЭО-2621 В2 (на базе трактора ЮМЗ-6АКМ.40) (6312 МО 43, 2005 год изготовления)</t>
  </si>
  <si>
    <t>Паспорт самоходной машины и других видов техники   ВВ  572576</t>
  </si>
  <si>
    <t>Автомобиль ГАЗ-3307 (К 362 ОК 43, 1992 год изготовления)</t>
  </si>
  <si>
    <t>Паспорт транспортного средства 43 МК  687027</t>
  </si>
  <si>
    <t>ООО "Водоканал" (дог. аренды № 02.05.2012 № 2)</t>
  </si>
  <si>
    <t xml:space="preserve">Трактор гусеничный ДТ-75 МЛ       </t>
  </si>
  <si>
    <t xml:space="preserve">Свид. о рег. машины - СА  717946. Паспорт самох. машины и др. видов техники - СА  115123 </t>
  </si>
  <si>
    <t>ООО "ПОК" (дог. аренды 08.09.2006 № 202)</t>
  </si>
  <si>
    <t xml:space="preserve">Экскаватор ЭО-2621        </t>
  </si>
  <si>
    <t>Трактор  "Беларус-82.1"</t>
  </si>
  <si>
    <t xml:space="preserve">Свид. о рег. машины - СА  717939. Паспорт самох. машины и др. видов техники - ТА  185406 </t>
  </si>
  <si>
    <t xml:space="preserve">Прицеп тракторный 2ПТС-4      </t>
  </si>
  <si>
    <t xml:space="preserve">Свид. о рег. машины - СА  717941. Паспорт самох. машины и др. видов техники - СА  115120 </t>
  </si>
  <si>
    <t xml:space="preserve">Свид. о рег. машины - СА  717942. Паспорт самох. машины и др. видов техники - СА  115120 </t>
  </si>
  <si>
    <t>Автомобиль ГАЗ-53-12</t>
  </si>
  <si>
    <t>Паспорт транспортного средства 43 КВ 105996</t>
  </si>
  <si>
    <t>РМГ-4</t>
  </si>
  <si>
    <t>Постановление администрации района от 29.04.2014 № 251. 17.06.2013 перегнали в МУП "Орловское АТП"</t>
  </si>
  <si>
    <t>МУП "Орловское АТП" (договор ответственного хранения № 3 от 29.04.2014)</t>
  </si>
  <si>
    <t>Грейдер ДЗ-143-1</t>
  </si>
  <si>
    <t xml:space="preserve">Постановление администрации района от 29.04.2014 № 251. 17.06.2013 перегнали в МУП "Орловское АТП". Свид. о рег. машины - СА  717937. Паспорт самох. машины и др. видов техники - ВВ  194818 </t>
  </si>
  <si>
    <t xml:space="preserve">Трактор колесный МТЗ-80Л  </t>
  </si>
  <si>
    <t xml:space="preserve">Свид. о рег. машины - СА  717938. Паспорт самох. машины и др. видов техники - ВА  621951 </t>
  </si>
  <si>
    <t>МУП "Орловское АТП" (дог. ответственного хранения)</t>
  </si>
  <si>
    <t>Паспорт транспортного средства 43 ЕР 619271</t>
  </si>
  <si>
    <t>ГАЗ-3102</t>
  </si>
  <si>
    <t>Администрация Орловского района (оперативное управление)</t>
  </si>
  <si>
    <t>Грейдер ДЗ-180</t>
  </si>
  <si>
    <t>Постановление администрации Орловского района от 29.03.2016 № 184</t>
  </si>
  <si>
    <t>МУП "Орловское АТП" (дог. ответственного хранения № 3 от 10.10.2017г.)</t>
  </si>
  <si>
    <t>Газ-53-12</t>
  </si>
  <si>
    <t>Автомашина ГАЗ-31105</t>
  </si>
  <si>
    <t>Постановление администрации Орловского района от 11.10.2016 № 535</t>
  </si>
  <si>
    <t>Цвет кузова - синий (голубой), тип двигателя - бензиновый. VIN - XTH531200L1344382, шасси № - 1342382, № двигателя - 37690</t>
  </si>
  <si>
    <t>Заводской № машины (рамы) - 00048/841378, № двигателя - 664964, № моста - 245219, цвет - красно-черный</t>
  </si>
  <si>
    <t>Грузовая, борт. платформа, № шасси 1393654, № двигателя - 0126288, цвет кузова - синий (голубой, тип двигателя - бензиновый), VIN - XTH330700N1393654</t>
  </si>
  <si>
    <t>3060 КР 43, 1991 года изготовления. № рамы - 839901, № двигателя - 625, № коробки передач - 72117, № моста - 72117, цвет - желтый</t>
  </si>
  <si>
    <t>4889 КН 43, 1990 год изготовления</t>
  </si>
  <si>
    <t>6305 МО 43, 2005 год изготовления. № рамы - 80818884, № двигателя - 678472, № коробки передач - 122434, № моста - 485494-04 (419499), цвет - синий</t>
  </si>
  <si>
    <t>3048 КР 43, 1990 год изготовления. Цвет - коричневый</t>
  </si>
  <si>
    <t>3047 КР 43, 1977 год изготовления. Цвет - коричневый</t>
  </si>
  <si>
    <t>А 873 ВУ 43, 1988 год изготовления. Грузовая, № рамы - 1092763, № двигателя - 202337,тип двигателя - бензиновый, цвет - синий (голубой), VIN - отсутствует</t>
  </si>
  <si>
    <t>1998 год изготовления</t>
  </si>
  <si>
    <t>6304 МО 43, 1988 год изготовления. № рамы - 880121, № двигателя - 902335, № коробки передач - отсутствует, № моста - отсутствует, цвет - желтый</t>
  </si>
  <si>
    <t>3056 КР 43, 1990 год, № рамы - 700093, № двигателя - 615150, № коробки передач - 010290, № моста - 115887/, цвет - синий</t>
  </si>
  <si>
    <t xml:space="preserve"> О 341 КТ43, 1990 год, Грузовая,  № шасси 1154207, № двигателя - 110515, цвет кузова - синий (голубой), VIN - отсутствует</t>
  </si>
  <si>
    <t>А 062 КО 43, 2004 год выпуска, идентификационный номер ХТН 31020051261993, кузов № 31020050143161, модель, № двигателя 40620D -43181976, цвет кузова (кабины прицепа) серебристый</t>
  </si>
  <si>
    <t>8952 43 КР, 1993 год, № рамы 930684, коробка передач № 932499, цвет желтый</t>
  </si>
  <si>
    <t>А307 КО 43, 2006 год</t>
  </si>
  <si>
    <t>Х006Вх 43, 1992 год, № двигателя - 0241311, № шасси (рамы) 1355735, цвет кузова (кабины) - синий (голубой)</t>
  </si>
  <si>
    <t>Ответственное хранение</t>
  </si>
  <si>
    <t>Договор ответственного хранения № 3 от 10.10.2017г.</t>
  </si>
  <si>
    <t>Оперативное управление</t>
  </si>
  <si>
    <t>Постановление администрации Орловского района от 22.03.2016. № 169</t>
  </si>
  <si>
    <t>Автомашина ШЕВРОЛЕ НИВА</t>
  </si>
  <si>
    <t xml:space="preserve">Постановление администрации Орловского района от 14.04.2015 № 198. Паспорт  транспортного средства 52 МН 079672 </t>
  </si>
  <si>
    <t xml:space="preserve">Администрация Орловского района. Постановление администрации Орловского района от 05.05.2017г. № 305. </t>
  </si>
  <si>
    <t>Автомашина ГАЗ-3110</t>
  </si>
  <si>
    <t>А172КО 43, 2003 год</t>
  </si>
  <si>
    <t>А 042 КО 43, 2007 год, Идентификационный номер Х9631020071377061, кузов № 31020040140428, модель, № двигателя 2.4L-DOHC*009710394, цвет кузова (кабины прицепа) айсберг</t>
  </si>
  <si>
    <t>Финансовое управление администрации Орловского района</t>
  </si>
  <si>
    <t>Постановление администрации Орловского района от 20.06.2016 № 328</t>
  </si>
  <si>
    <t>регистрационный знак О329 КН43, год изготовления 2003, идентификационный номер (VIN) ХТН31100031180075, модель, № двигателя *40620D*33104598*, кузов (кабина, прицеп) № 31100030577866, цвет кузова – буран</t>
  </si>
  <si>
    <t>Автомобиль ВАЗ-21074</t>
  </si>
  <si>
    <t>РЦО</t>
  </si>
  <si>
    <t>Автобус ГАЗ-322132</t>
  </si>
  <si>
    <t>Передан постановлением № 655 от 14.10.2013 г.</t>
  </si>
  <si>
    <t>2012г.</t>
  </si>
  <si>
    <t>МКОУ СОШ д. Кузнецы</t>
  </si>
  <si>
    <t>Автобус ГАЗ-332121</t>
  </si>
  <si>
    <t>С 002 МР 43</t>
  </si>
  <si>
    <t>МКОУ СОШ с. Колково</t>
  </si>
  <si>
    <t>Микроавтобус УАЗ-220694-06</t>
  </si>
  <si>
    <t>МКОУ СОШ с. Чудиново</t>
  </si>
  <si>
    <t>Мотоцикл</t>
  </si>
  <si>
    <t>МКОУ ДОД ДТ "Мозаика"</t>
  </si>
  <si>
    <t>Автобус ПАЗ 32053-70</t>
  </si>
  <si>
    <t>Принят по пост.№213-п от 06.05.2011. Постановление администрации Орловского района от 10.02.2017 № 81 "О передаче в опер. управл."</t>
  </si>
  <si>
    <t>МКОУ СОШ с. Русаново</t>
  </si>
  <si>
    <t>О 438НР 43, 2011 год,</t>
  </si>
  <si>
    <t>Хозяйственное ведение</t>
  </si>
  <si>
    <t>ПАЗ-4234</t>
  </si>
  <si>
    <t>ПАЗ-32054-07</t>
  </si>
  <si>
    <t>Трактор ДТ - 75</t>
  </si>
  <si>
    <t>Распоряжение главы администрации от 31.08.2004 № 421</t>
  </si>
  <si>
    <t>Автобус ПАЗ - 3205</t>
  </si>
  <si>
    <t>Автобус ПАЗ - 32053R</t>
  </si>
  <si>
    <t>Автомобиль КАМАЗ 55111</t>
  </si>
  <si>
    <t>Автомобиль ГАЗ - 5312</t>
  </si>
  <si>
    <t>Автомобиль УАЗ 3303</t>
  </si>
  <si>
    <t>Автомобиль УАЗ 31512</t>
  </si>
  <si>
    <t>Прицеп А 349</t>
  </si>
  <si>
    <t>Автобус ГАЗ 322132</t>
  </si>
  <si>
    <t>Приобретен по договору № 65 финансовой аренды (лизинга) от  09.08.2005</t>
  </si>
  <si>
    <t>Автобус ПАЗ 32054R</t>
  </si>
  <si>
    <t>Автобус ПАЗ - 4234</t>
  </si>
  <si>
    <t>Распоряжение администрации от 23.10.2009 № 598</t>
  </si>
  <si>
    <t>Трактор МТЗ-82 с отвалом</t>
  </si>
  <si>
    <t>Постановление администрации от 22.10.2012 №614-п</t>
  </si>
  <si>
    <t>Постановление администрации Орловского района от 30.12.2016 № 709</t>
  </si>
  <si>
    <t>хоз. ведение</t>
  </si>
  <si>
    <t>ПАЗ 32054</t>
  </si>
  <si>
    <t>20.05.2016г.</t>
  </si>
  <si>
    <t xml:space="preserve">ГАЗ-322133 </t>
  </si>
  <si>
    <t>К 555 ОТ 43, 2003 год</t>
  </si>
  <si>
    <t>К 400 ОТ 43, 2005 год</t>
  </si>
  <si>
    <t>АВ 252, 1993 год</t>
  </si>
  <si>
    <t>АВ 260, 1997 год</t>
  </si>
  <si>
    <t>АВ 255, 1994 год</t>
  </si>
  <si>
    <t>АВ 256, 2001 год</t>
  </si>
  <si>
    <t>АВ 251, 2003 год</t>
  </si>
  <si>
    <t>Е 765 ЕР, 1991 год</t>
  </si>
  <si>
    <t>Е 768 ЕР, 1988 год</t>
  </si>
  <si>
    <t>Е 766 ЕР, 1992 год</t>
  </si>
  <si>
    <t>Е 770 ЕР, 2004 год</t>
  </si>
  <si>
    <t>АВ 68-50, 1989 год</t>
  </si>
  <si>
    <t>АВ 703, 2006 год</t>
  </si>
  <si>
    <t>АВ 704, 2006 год</t>
  </si>
  <si>
    <t>АВ 701, 2004 год</t>
  </si>
  <si>
    <t>АВ 707, 2009 год</t>
  </si>
  <si>
    <t>3057 КР 43, 1987 год</t>
  </si>
  <si>
    <t>М796СА 43</t>
  </si>
  <si>
    <t>О455ЕО 43</t>
  </si>
  <si>
    <t>ПРОЧЕЕ ИМУЩЕСТВО</t>
  </si>
  <si>
    <t>Трубопереезд к полигону ТБО</t>
  </si>
  <si>
    <t>ООО "ПОК" (дог. аренды № 283 от 02.02.2009г.)</t>
  </si>
  <si>
    <t>Забор рынка</t>
  </si>
  <si>
    <t>Павильоны торговые</t>
  </si>
  <si>
    <t>Площадка с асфальтовым покрытием</t>
  </si>
  <si>
    <t>Площадка с песчаным покрытием</t>
  </si>
  <si>
    <t xml:space="preserve">Котел </t>
  </si>
  <si>
    <t>Постановление администрации района №158-п от 08.04.2011</t>
  </si>
  <si>
    <t>Дог. аренды ООО "ОрловДорТранс" от 01.12.2010г. № 294</t>
  </si>
  <si>
    <t>Кран мостовой опорный</t>
  </si>
  <si>
    <t>Электростанция</t>
  </si>
  <si>
    <t>Пост. адм. р-на от 12.11.2015 № 566</t>
  </si>
  <si>
    <t>ООО "Орловский водоканал" дог. отв. хранения № 1 от 12.11.2015</t>
  </si>
  <si>
    <t>1990 год, Кировская область, Орловский район, в районе д. Антипичи</t>
  </si>
  <si>
    <t>1998 год, Кировская область, г. Орлов, ул. Ленина</t>
  </si>
  <si>
    <t>2004 год, Кировская область, г. Орлов, ул. Ленина</t>
  </si>
  <si>
    <t>2006 год, Кировская область, г. Орлов, ул. Строителей, д.20</t>
  </si>
  <si>
    <t>Кировская область, г. Орлов, ул. Строителей, д.20</t>
  </si>
  <si>
    <t>Кировская обл., г. Орлов</t>
  </si>
  <si>
    <t>Котел на твердом топливе КСВ-0,63</t>
  </si>
  <si>
    <t>Насос сетевой WILO Typ TOP-SD40/10</t>
  </si>
  <si>
    <t>Насос котловой WILO Typ BL 32/140-2,2/2</t>
  </si>
  <si>
    <t>Насос котловой WILO Typ BL 50/250-3/4</t>
  </si>
  <si>
    <t>Теплообменник</t>
  </si>
  <si>
    <t>Насос циркуляционный WILO Typ TOP-S50/10</t>
  </si>
  <si>
    <t>Гидроаккумулятор 500в Джилекс</t>
  </si>
  <si>
    <t>Грязевик абонентский</t>
  </si>
  <si>
    <t>Противонакипное магнитное устройство МАВР-25</t>
  </si>
  <si>
    <t>Орловский р-н, с. Тохтино, ул. Кирова, д. 25а</t>
  </si>
  <si>
    <t>2 шт., Орловский р-н, с. Тохтино, ул. Кирова, д. 25а</t>
  </si>
  <si>
    <t>2 шт, Орловский р-н, с. Тохтино, ул. Кирова, д. 25а</t>
  </si>
  <si>
    <t>Постановление администрации Орловского района от 27.01.2017 № 42</t>
  </si>
  <si>
    <t>Кировская обл., Орловский р-н, с. Колково, ул. Солидарности, д. 6, кв. 11</t>
  </si>
  <si>
    <t>43:25:340402:244</t>
  </si>
  <si>
    <t>Выписка из ЕГРН об основных характеристиках и зарегистрированных правах на объект недвижимости от 05.02.2018 № 43:25:340402:244-43/004/2018-2</t>
  </si>
  <si>
    <t>Постановление администрации Орловского района от 06.02.2018 № 64-п "О принятии в муниципальную собственность недвижимого имущества"</t>
  </si>
  <si>
    <t>РЕЕСТР МУНИЦИПАЛЬНОГО ИМУЩЕСТВА 01.01.2018. - 31.12.2018 гг.</t>
  </si>
  <si>
    <t>Нежилые помещения в двухэтажном кирпичном здании (1 этаж)</t>
  </si>
  <si>
    <t>Российская Федерация, Кировская область, Орловский район, город Орлов, улица Степана Халтурина, дом 31, квартира 1</t>
  </si>
  <si>
    <t>43:25:310137:218</t>
  </si>
  <si>
    <t>Выписка из ЕГРН об основных характеристиках и зарегистрированных правах на объект недвижимости от 28.02.2018 № 43:25:310137:218-43/004/2018-3</t>
  </si>
  <si>
    <t>Постановление администрации Орловского района от 28.02.2018 № 111-п "О принятии в муниципальную собственность  имущества"</t>
  </si>
  <si>
    <t>Договор найма служебного жилого помещения от 06.02.2018 № 1 с Печериной Ираидой Викторовной (учитель)</t>
  </si>
  <si>
    <t>Халилов Сергей Владимирович (договор найма специализированного жилого помещения от 01.03.2018г. № 61)</t>
  </si>
  <si>
    <t>2017 год. Количество комнат - 1. Жилая площадь - 13,8 кв.м.</t>
  </si>
  <si>
    <t>Российская Федерация, Кировская область, Орловский район, город Орлов, улица Степана Халтурина, дом 31, квартира 2</t>
  </si>
  <si>
    <t>43:25:310137:211</t>
  </si>
  <si>
    <t>2017 год. Количество комнат - 1. Жилая площадь - 12,9 кв.м.</t>
  </si>
  <si>
    <t>Выписка из ЕГРН об основных характеристиках и зарегистрированных правах на объект недвижимости от 28.02.2018 № 43:25:310137:211-43/004/2018-3</t>
  </si>
  <si>
    <t>Постановление администрации Орловского района от 28.02.2018 № 112-п "О принятии в муниципальную собственность  имущества"</t>
  </si>
  <si>
    <r>
      <rPr>
        <sz val="7"/>
        <color rgb="FFFF0000"/>
        <rFont val="Times New Roman"/>
        <family val="1"/>
        <charset val="204"/>
      </rPr>
      <t xml:space="preserve">Верещагин Сергей Александрович </t>
    </r>
    <r>
      <rPr>
        <sz val="7"/>
        <rFont val="Times New Roman"/>
        <family val="1"/>
        <charset val="204"/>
      </rPr>
      <t xml:space="preserve">(договор найма специализированного жилого помещения от </t>
    </r>
    <r>
      <rPr>
        <sz val="7"/>
        <color rgb="FFFF0000"/>
        <rFont val="Times New Roman"/>
        <family val="1"/>
        <charset val="204"/>
      </rPr>
      <t>01.03</t>
    </r>
    <r>
      <rPr>
        <sz val="7"/>
        <rFont val="Times New Roman"/>
        <family val="1"/>
        <charset val="204"/>
      </rPr>
      <t xml:space="preserve">.2018г. № </t>
    </r>
    <r>
      <rPr>
        <sz val="7"/>
        <color rgb="FFFF0000"/>
        <rFont val="Times New Roman"/>
        <family val="1"/>
        <charset val="204"/>
      </rPr>
      <t>61</t>
    </r>
    <r>
      <rPr>
        <sz val="7"/>
        <rFont val="Times New Roman"/>
        <family val="1"/>
        <charset val="204"/>
      </rPr>
      <t>)</t>
    </r>
  </si>
  <si>
    <t>43:25:310137:212</t>
  </si>
  <si>
    <t>2017 год. Количество комнат - 1. Жилая площадь - 12,7 кв.м.</t>
  </si>
  <si>
    <t>Российская Федерация, Кировская область, Орловский район, город Орлов, улица Степана Халтурина, дом 31, квартира 3</t>
  </si>
  <si>
    <t>Выписка из ЕГРН об основных характеристиках и зарегистрированных правах на объект недвижимости от 28.02.2018 № 43:25:310137:212-43/004/2018-3</t>
  </si>
  <si>
    <t>Постановление администрации Орловского района от 28.02.2018 № 113-п "О принятии в муниципальную собственность  имущества"</t>
  </si>
  <si>
    <r>
      <t>Ситников Сергей Анатольевич</t>
    </r>
    <r>
      <rPr>
        <sz val="7"/>
        <color rgb="FFFF0000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(договор найма специализированного жилого помещения от 01.03.2018г. № 62)</t>
    </r>
  </si>
  <si>
    <t>43:25:310137:219</t>
  </si>
  <si>
    <t>Российская Федерация, Кировская область, Орловский район, город Орлов, улица Степана Халтурина, дом 31, квартира 4</t>
  </si>
  <si>
    <t>2017 год. Количество комнат - 1. Жилая площадь - 14,2 кв.м.</t>
  </si>
  <si>
    <t>Выписка из ЕГРН об основных характеристиках и зарегистрированных правах на объект недвижимости от 28.02.2018 № 43:25:310137:219-43/004/2018-3</t>
  </si>
  <si>
    <t>Постановление администрации Орловского района от 28.02.2018 № 114-п "О принятии в муниципальную собственность  имущества"</t>
  </si>
  <si>
    <r>
      <t>Антонов Лев Григорьевич</t>
    </r>
    <r>
      <rPr>
        <sz val="7"/>
        <color rgb="FFFF0000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 xml:space="preserve">(договор найма специализированного жилого помещения от </t>
    </r>
    <r>
      <rPr>
        <sz val="7"/>
        <color rgb="FFFF0000"/>
        <rFont val="Times New Roman"/>
        <family val="1"/>
        <charset val="204"/>
      </rPr>
      <t>01.03</t>
    </r>
    <r>
      <rPr>
        <sz val="7"/>
        <rFont val="Times New Roman"/>
        <family val="1"/>
        <charset val="204"/>
      </rPr>
      <t xml:space="preserve">.2018г. № </t>
    </r>
    <r>
      <rPr>
        <sz val="7"/>
        <color rgb="FFFF0000"/>
        <rFont val="Times New Roman"/>
        <family val="1"/>
        <charset val="204"/>
      </rPr>
      <t>62</t>
    </r>
    <r>
      <rPr>
        <sz val="7"/>
        <rFont val="Times New Roman"/>
        <family val="1"/>
        <charset val="204"/>
      </rPr>
      <t>)</t>
    </r>
  </si>
  <si>
    <t>Российская Федерация, Кировская область, Орловский район, город Орлов, улица Степана Халтурина, дом 31, квартира 5</t>
  </si>
  <si>
    <t>43:25:310137:214</t>
  </si>
  <si>
    <t>Выписка из ЕГРН об основных характеристиках и зарегистрированных правах на объект недвижимости от 28.02.2018 № 43:25:310137:214-43/004/2018-3</t>
  </si>
  <si>
    <t>Постановление администрации Орловского района от 28.02.2018 № 115-п "О принятии в муниципальную собственность  имущества"</t>
  </si>
  <si>
    <t>Макаров Владимир Владимирович (договор найма специализированного жилого помещения от 01.03.2018г. № 63)</t>
  </si>
  <si>
    <t>Российская Федерация, Кировская область, Орловский район, город Орлов, улица Степана Халтурина, дом 31, квартира 6</t>
  </si>
  <si>
    <t>43:25:310137:215</t>
  </si>
  <si>
    <t>Выписка из ЕГРН об основных характеристиках и зарегистрированных правах на объект недвижимости от 28.02.2018 № 43:25:310137:215-43/004/2018-3</t>
  </si>
  <si>
    <t>Постановление администрации Орловского района от 28.02.2018 № 116-п "О принятии в муниципальную собственность  имущества"</t>
  </si>
  <si>
    <t>Ахмадалиева Карина Дилшоджоновна (договор найма специализированного жилого помещения от 01.03.2018г. № 64)</t>
  </si>
  <si>
    <t>Российская Федерация, Кировская область, Орловский район, город Орлов, улица Степана Халтурина, дом 31, квартира 7</t>
  </si>
  <si>
    <t>43:25:310137:216</t>
  </si>
  <si>
    <t>Выписка из ЕГРН об основных характеристиках и зарегистрированных правах на объект недвижимости от 28.02.2018 № 43:25:310137:216-43/004/2018-3</t>
  </si>
  <si>
    <t>Постановление администрации Орловского района от 28.02.2018 № 117-п "О принятии в муниципальную собственность  имущества"</t>
  </si>
  <si>
    <t>Малкова Анастасия Сергеевна (договор найма специализированного жилого помещения от 01.03.2018г. № 65)</t>
  </si>
  <si>
    <t>Российская Федерация, Кировская область, Орловский район, город Орлов, улица Степана Халтурина, дом 31, квартира 8</t>
  </si>
  <si>
    <t>43:25:310137:217</t>
  </si>
  <si>
    <t>Выписка из ЕГРН об основных характеристиках и зарегистрированных правах на объект недвижимости от 28.02.2018 № 43:25:310137:217-43/004/2018-3</t>
  </si>
  <si>
    <t>Постановление администрации Орловского района от 28.02.2018 № 118-п "О принятии в муниципальную собственность  имущества"</t>
  </si>
  <si>
    <t>Седельникова Ирина Сергеевна (договор найма специализированного жилого помещения от 01.03.2018г. № 66)</t>
  </si>
  <si>
    <t>Российская Федерация, Кировская область, Орловский район, город Орлов, улица Степана Халтурина, дом 31, квартира 9</t>
  </si>
  <si>
    <t>43:25:310137:213</t>
  </si>
  <si>
    <t>Постановление администрации Орловского района от 28.02.2018 № 119-п "О принятии в муниципальную собственность  имущества"</t>
  </si>
  <si>
    <t>Краева Наталья Николаевна (договор найма специализированного жилого помещения от 01.03.2018г. № 67)</t>
  </si>
  <si>
    <t>Выписка из ЕГРН об основных характеристиках и зарегистрированных правах на объект недвижимости от 28.02.2018 № 43:25:310137:213-43/004/2018-3</t>
  </si>
  <si>
    <t>Российская Федерация, Кировская область, Орловский район, город Орлов, улица Варенцова, дом 38, квартира 3</t>
  </si>
  <si>
    <t>Постановление администрации Орловского района от 12.03.2018 № 151-п "О принятии в муниципальную собственность  имущества"</t>
  </si>
  <si>
    <t>43:25:310135:189</t>
  </si>
  <si>
    <t>Выписка из ЕГРН об основных характеристиках и зарегистрированных правах на объект недвижимости от 12.03.2018 № 43:25:310135:189-43/004/2018-4</t>
  </si>
  <si>
    <t>Лебедев Владислав Вячеславович (договор найма специализированного жилого помещения от 12.03.2018г. № 68)</t>
  </si>
  <si>
    <r>
      <t xml:space="preserve">1972 год. Количество комнат - 1. Жилая площадь - 15,2 кв.м. </t>
    </r>
    <r>
      <rPr>
        <b/>
        <i/>
        <sz val="7"/>
        <rFont val="Times New Roman"/>
        <family val="1"/>
        <charset val="204"/>
      </rPr>
      <t>Технический паспорт</t>
    </r>
  </si>
  <si>
    <t>Михалева Анастасия Николаевна, врач. (договор найма служ. жил. пом. № 2  от 14.03.2018). Постановление админи страции Орловского района от 14.03.2018 № 161-п</t>
  </si>
  <si>
    <r>
      <rPr>
        <b/>
        <i/>
        <sz val="7"/>
        <rFont val="Times New Roman"/>
        <family val="1"/>
        <charset val="204"/>
      </rPr>
      <t>1978 г</t>
    </r>
    <r>
      <rPr>
        <sz val="7"/>
        <rFont val="Times New Roman"/>
        <family val="1"/>
        <charset val="204"/>
      </rPr>
      <t>. Количество комнат - 1.</t>
    </r>
  </si>
  <si>
    <r>
      <rPr>
        <b/>
        <i/>
        <sz val="7"/>
        <rFont val="Times New Roman"/>
        <family val="1"/>
        <charset val="204"/>
      </rPr>
      <t>1961г.</t>
    </r>
    <r>
      <rPr>
        <sz val="7"/>
        <rFont val="Times New Roman"/>
        <family val="1"/>
        <charset val="204"/>
      </rPr>
      <t xml:space="preserve"> Однокомнатная квартира на 1 этаже двухэтажного кирпичного дома. Жилая площадь - 19,4 кв.м.</t>
    </r>
  </si>
  <si>
    <t>1972г.</t>
  </si>
  <si>
    <t>Автобус</t>
  </si>
  <si>
    <t>Постановление администрации Орловского района от 24.05.2017 № 340</t>
  </si>
  <si>
    <t>О010ОА 43</t>
  </si>
  <si>
    <t>Металлодектор арочный CLASSIC</t>
  </si>
  <si>
    <t>Ковровая дорожка 12*1,5м</t>
  </si>
  <si>
    <t xml:space="preserve">факс Panasonic KX-FP 143 RU  </t>
  </si>
  <si>
    <t>МКОУ ДО ДДТ "Мозаика" договор безвозмездного пользования № 1 от 02.04.2018г.</t>
  </si>
  <si>
    <t>Постановление администрации Орловского района от 30.03.2018 № 208-п "О передаче муниципального имущества"</t>
  </si>
  <si>
    <t xml:space="preserve">Администрация Орловского района (оперативное управление).Постановление администрации района № 217-п от 03.04.2018 </t>
  </si>
  <si>
    <t>Постановление администрации района № 216-п от 03.04.2018 "О приеме движимого имущества"</t>
  </si>
  <si>
    <t>Автобус ПАЗ 320530</t>
  </si>
  <si>
    <t>С 547 ЕМ 43, 2003 год, идентификационный номер (VIN) Х1М32053030007046, тип двигателя – бензиновый, цвет бело-зеленый</t>
  </si>
  <si>
    <t>МУП "Орловское АТП" хозяйственное ведение</t>
  </si>
  <si>
    <t>ПТС 52КР 071949</t>
  </si>
  <si>
    <t>Выписка из ЕГРН от 16.05.2018 № 43/014/5000/2018-63527, собственность от 24.02.2009 № 43-43-04/103/2009-587</t>
  </si>
  <si>
    <t>43:25:350102:212</t>
  </si>
  <si>
    <t>1980, количество этажей:2</t>
  </si>
  <si>
    <t>43:25:350509:236</t>
  </si>
  <si>
    <r>
      <t xml:space="preserve">1976, количество этажей: 2. </t>
    </r>
    <r>
      <rPr>
        <b/>
        <i/>
        <sz val="7"/>
        <color theme="1"/>
        <rFont val="Times New Roman"/>
        <family val="1"/>
        <charset val="204"/>
      </rPr>
      <t>Технический паспорт от 08.06.2011</t>
    </r>
  </si>
  <si>
    <t>43:25:350623:634</t>
  </si>
  <si>
    <t>1975, количество этажей: 2</t>
  </si>
  <si>
    <t>Выписка из ЕГРН от 16.05.2018 № 43/014/5000/2018-63525, собственность от 22.12.2008№ 43-43-06/504/2008-901. Оперативное управление от 08.04.2009 № 43-43-04/106/2009-293</t>
  </si>
  <si>
    <t>Выписка из ЕГРН от 16.05.2018 № 43/014/5000/2018-63510, собственность от 24.02.2009 № 43-43-04/103/2009-588. Оперативное управдение от 13.12.2010 № 43-43-04/670/2010-210</t>
  </si>
  <si>
    <t>43:25:340401:68</t>
  </si>
  <si>
    <t>1982, количество этажей: 2</t>
  </si>
  <si>
    <t>Выписка из ЕГРН от 16.05.2018 № 43/014/5000/2018-63518, собственность от 24.02.2009 № 43-43-04/103/2009-586. Оперативное управдение от 07.07.2009 № 43-43-04/106/2009-357</t>
  </si>
  <si>
    <t>Свидетельство о гос. регистрации права от 24.02.2009 № 43-АВ 163224</t>
  </si>
  <si>
    <t>Свидетельство о гос. регистрации права от 24.02.2009 № 43-АВ 163225</t>
  </si>
  <si>
    <t>Свидетельство о гос. регистрации права от 24.02.2009 № 43-АВ 163226</t>
  </si>
  <si>
    <t>Свидетельство о гос. регистрации права от 22.12.2008 №  43-АВ 176371</t>
  </si>
  <si>
    <t>Свидетельство о гос. регистрации права от 11.03.2009 № 43-АВ 162885 (собственность)</t>
  </si>
  <si>
    <t>Свидетельство о гос. регистрации права от 24.02.2009 № 43-АВ 163228 (собственность)</t>
  </si>
  <si>
    <t>Свид. о гос. рег. права от 04.05.2009  43-АВ  189765 (собственность)</t>
  </si>
  <si>
    <t>Здание школы</t>
  </si>
  <si>
    <t xml:space="preserve"> Постановление администрации Орловского района от 18.05.2018 № 325-П "О передаче движимого имущества"</t>
  </si>
  <si>
    <t>Постановление администрации Орловского района от 18.05.2018 № 324-П "О приеме движимого имущества". Постановление администрации Орловского района от 18.05.2018 № 325-П "О передаче движимого имущества"</t>
  </si>
  <si>
    <t xml:space="preserve">Постановление администрации района "О передаче муниципального имущества" № 217-п от 03.04.2018. </t>
  </si>
  <si>
    <t>Постановление администрации района "О передаче муниципального имущества" № 217-п от 03.04.2018. Постановление администрации Орловского района "Об изъятии мниципального имущества" от 23.05.2018 № 346-п</t>
  </si>
  <si>
    <t>Администрация Орловского района (оперативное управление). Администрация Орловского сельского поселения (собственность), постановление администрации Орловского района от 23.05.2018 № 347-п "О передаче муниципального имущества"</t>
  </si>
  <si>
    <t>Постановление администрации Орловского района от 28.05.2018 № 360-П "О списании имущества"</t>
  </si>
  <si>
    <t>Выписка из ЕГРН об основных характеристиках объекта недвижимости от 24.05.2018 № 43:25:310106:117-43/004/2018-4</t>
  </si>
  <si>
    <t>43:25:310106117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</si>
</sst>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rgb="FF00B0F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66CC"/>
      <name val="Times New Roman"/>
      <family val="1"/>
      <charset val="204"/>
    </font>
    <font>
      <sz val="10"/>
      <color rgb="FFFF66CC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rgb="FFFF66CC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6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246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/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9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0" fontId="8" fillId="0" borderId="25" xfId="0" applyFont="1" applyBorder="1"/>
    <xf numFmtId="0" fontId="8" fillId="0" borderId="0" xfId="0" applyFont="1" applyBorder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12" fillId="0" borderId="0" xfId="0" applyFont="1"/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 applyBorder="1"/>
    <xf numFmtId="0" fontId="6" fillId="0" borderId="9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3" fillId="0" borderId="1" xfId="0" applyFont="1" applyBorder="1"/>
    <xf numFmtId="0" fontId="14" fillId="0" borderId="0" xfId="0" applyFont="1"/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/>
    <xf numFmtId="14" fontId="5" fillId="0" borderId="1" xfId="0" applyNumberFormat="1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14" fontId="9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5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2" fontId="21" fillId="0" borderId="9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2" fontId="25" fillId="0" borderId="9" xfId="0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/>
    <xf numFmtId="0" fontId="25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1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2" fontId="15" fillId="0" borderId="1" xfId="0" applyNumberFormat="1" applyFont="1" applyBorder="1"/>
    <xf numFmtId="14" fontId="25" fillId="0" borderId="1" xfId="0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2" fontId="25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1" fillId="0" borderId="0" xfId="0" applyNumberFormat="1" applyFont="1"/>
    <xf numFmtId="2" fontId="15" fillId="0" borderId="0" xfId="0" applyNumberFormat="1" applyFont="1"/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 applyProtection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N227"/>
  <sheetViews>
    <sheetView topLeftCell="A225" zoomScale="80" zoomScaleNormal="80" workbookViewId="0">
      <selection activeCell="A162" sqref="A162:XFD165"/>
    </sheetView>
  </sheetViews>
  <sheetFormatPr defaultRowHeight="13.2"/>
  <cols>
    <col min="1" max="1" width="4.6640625" style="43" customWidth="1"/>
    <col min="2" max="2" width="8.5546875" style="43" customWidth="1"/>
    <col min="3" max="3" width="10.77734375" style="43" customWidth="1"/>
    <col min="4" max="4" width="9" style="43" bestFit="1" customWidth="1"/>
    <col min="5" max="5" width="7.5546875" style="43" customWidth="1"/>
    <col min="6" max="6" width="19.33203125" style="43" customWidth="1"/>
    <col min="7" max="7" width="11" style="43" customWidth="1"/>
    <col min="8" max="8" width="8.88671875" style="43" customWidth="1"/>
    <col min="9" max="9" width="8.21875" style="43" customWidth="1"/>
    <col min="10" max="10" width="7.44140625" style="123" customWidth="1"/>
    <col min="11" max="11" width="10.109375" style="43" customWidth="1"/>
    <col min="12" max="12" width="10.77734375" style="43" customWidth="1"/>
    <col min="13" max="14" width="8" style="43" customWidth="1"/>
    <col min="15" max="15" width="10.33203125" style="43" customWidth="1"/>
    <col min="16" max="16384" width="8.88671875" style="43"/>
  </cols>
  <sheetData>
    <row r="1" spans="1:18" ht="31.8" customHeight="1" thickBot="1">
      <c r="A1" s="198" t="s">
        <v>935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</row>
    <row r="2" spans="1:18">
      <c r="A2" s="201" t="s">
        <v>0</v>
      </c>
      <c r="B2" s="202"/>
      <c r="C2" s="202"/>
      <c r="D2" s="202"/>
      <c r="E2" s="202"/>
      <c r="F2" s="202"/>
      <c r="G2" s="202"/>
      <c r="H2" s="203"/>
      <c r="I2" s="202"/>
      <c r="J2" s="202"/>
      <c r="K2" s="202"/>
      <c r="L2" s="202"/>
      <c r="M2" s="202"/>
      <c r="N2" s="202"/>
      <c r="O2" s="204"/>
    </row>
    <row r="3" spans="1:18" s="49" customFormat="1" ht="195.6" customHeight="1" thickBot="1">
      <c r="A3" s="44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6" t="s">
        <v>45</v>
      </c>
      <c r="H3" s="45" t="s">
        <v>9</v>
      </c>
      <c r="I3" s="47" t="s">
        <v>8</v>
      </c>
      <c r="J3" s="48" t="s">
        <v>10</v>
      </c>
      <c r="K3" s="45" t="s">
        <v>11</v>
      </c>
      <c r="L3" s="45" t="s">
        <v>12</v>
      </c>
      <c r="M3" s="45" t="s">
        <v>13</v>
      </c>
      <c r="N3" s="45" t="s">
        <v>14</v>
      </c>
      <c r="O3" s="45" t="s">
        <v>46</v>
      </c>
    </row>
    <row r="4" spans="1:18" ht="13.8" thickTop="1">
      <c r="A4" s="205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</row>
    <row r="5" spans="1:18" ht="18" customHeight="1">
      <c r="A5" s="192" t="s">
        <v>41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</row>
    <row r="6" spans="1:18" s="52" customFormat="1" ht="64.8" customHeight="1">
      <c r="A6" s="8">
        <v>1</v>
      </c>
      <c r="B6" s="8" t="s">
        <v>42</v>
      </c>
      <c r="C6" s="8" t="s">
        <v>43</v>
      </c>
      <c r="D6" s="8" t="s">
        <v>620</v>
      </c>
      <c r="E6" s="8">
        <v>131.4</v>
      </c>
      <c r="F6" s="8" t="s">
        <v>44</v>
      </c>
      <c r="G6" s="50">
        <v>0.01</v>
      </c>
      <c r="H6" s="50">
        <v>0</v>
      </c>
      <c r="I6" s="8" t="s">
        <v>619</v>
      </c>
      <c r="J6" s="51">
        <v>40462</v>
      </c>
      <c r="K6" s="8" t="s">
        <v>253</v>
      </c>
      <c r="L6" s="8"/>
      <c r="M6" s="8"/>
      <c r="N6" s="8" t="s">
        <v>50</v>
      </c>
      <c r="O6" s="50">
        <v>0.01</v>
      </c>
    </row>
    <row r="7" spans="1:18" s="52" customFormat="1" ht="43.2" customHeight="1">
      <c r="A7" s="8">
        <v>2</v>
      </c>
      <c r="B7" s="8" t="s">
        <v>47</v>
      </c>
      <c r="C7" s="8" t="s">
        <v>48</v>
      </c>
      <c r="D7" s="8"/>
      <c r="E7" s="27">
        <v>33</v>
      </c>
      <c r="F7" s="50" t="s">
        <v>49</v>
      </c>
      <c r="G7" s="50">
        <v>334464.51</v>
      </c>
      <c r="H7" s="50">
        <v>0</v>
      </c>
      <c r="I7" s="50"/>
      <c r="J7" s="51"/>
      <c r="K7" s="8"/>
      <c r="L7" s="8"/>
      <c r="M7" s="8"/>
      <c r="N7" s="8" t="s">
        <v>50</v>
      </c>
      <c r="O7" s="50">
        <v>0</v>
      </c>
      <c r="P7" s="11"/>
      <c r="Q7" s="11"/>
      <c r="R7" s="11"/>
    </row>
    <row r="8" spans="1:18" s="52" customFormat="1" ht="73.8" customHeight="1">
      <c r="A8" s="8">
        <v>3</v>
      </c>
      <c r="B8" s="29" t="s">
        <v>344</v>
      </c>
      <c r="C8" s="29" t="s">
        <v>250</v>
      </c>
      <c r="D8" s="8"/>
      <c r="E8" s="30">
        <v>10998.5</v>
      </c>
      <c r="F8" s="29" t="s">
        <v>560</v>
      </c>
      <c r="G8" s="53">
        <v>471305</v>
      </c>
      <c r="H8" s="50">
        <f>G8-O8</f>
        <v>471305</v>
      </c>
      <c r="I8" s="50"/>
      <c r="J8" s="29"/>
      <c r="K8" s="29" t="s">
        <v>345</v>
      </c>
      <c r="L8" s="8" t="s">
        <v>541</v>
      </c>
      <c r="M8" s="8"/>
      <c r="N8" s="9"/>
      <c r="O8" s="53">
        <v>0</v>
      </c>
      <c r="P8" s="11"/>
      <c r="Q8" s="11"/>
      <c r="R8" s="11"/>
    </row>
    <row r="9" spans="1:18" s="58" customFormat="1">
      <c r="A9" s="54"/>
      <c r="B9" s="54"/>
      <c r="C9" s="54"/>
      <c r="D9" s="54"/>
      <c r="E9" s="54"/>
      <c r="F9" s="54"/>
      <c r="G9" s="54"/>
      <c r="H9" s="54"/>
      <c r="I9" s="54"/>
      <c r="J9" s="55"/>
      <c r="K9" s="54"/>
      <c r="L9" s="54"/>
      <c r="M9" s="54"/>
      <c r="N9" s="54"/>
      <c r="O9" s="56"/>
      <c r="P9" s="57"/>
      <c r="Q9" s="57"/>
      <c r="R9" s="57"/>
    </row>
    <row r="10" spans="1:18" s="64" customFormat="1" ht="9.6">
      <c r="A10" s="59" t="s">
        <v>51</v>
      </c>
      <c r="B10" s="13"/>
      <c r="C10" s="13"/>
      <c r="D10" s="13"/>
      <c r="E10" s="13">
        <f>SUM(E6:E9)</f>
        <v>11162.9</v>
      </c>
      <c r="F10" s="13"/>
      <c r="G10" s="17">
        <f>SUM(G6:G9)</f>
        <v>805769.52</v>
      </c>
      <c r="H10" s="17">
        <f>SUM(H6:H9)</f>
        <v>471305</v>
      </c>
      <c r="I10" s="17"/>
      <c r="J10" s="60"/>
      <c r="K10" s="13"/>
      <c r="L10" s="13"/>
      <c r="M10" s="13"/>
      <c r="N10" s="61"/>
      <c r="O10" s="17">
        <f>SUM(O6:O9)</f>
        <v>0.01</v>
      </c>
      <c r="P10" s="62"/>
      <c r="Q10" s="62"/>
      <c r="R10" s="63"/>
    </row>
    <row r="11" spans="1:18" s="65" customFormat="1" ht="20.399999999999999" customHeight="1">
      <c r="A11" s="195" t="s">
        <v>52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</row>
    <row r="12" spans="1:18" s="66" customFormat="1" ht="57.6" customHeight="1">
      <c r="A12" s="9">
        <v>1</v>
      </c>
      <c r="B12" s="8" t="s">
        <v>53</v>
      </c>
      <c r="C12" s="8" t="s">
        <v>54</v>
      </c>
      <c r="D12" s="8" t="s">
        <v>55</v>
      </c>
      <c r="E12" s="50">
        <v>37.700000000000003</v>
      </c>
      <c r="F12" s="8" t="s">
        <v>484</v>
      </c>
      <c r="G12" s="50">
        <v>21606</v>
      </c>
      <c r="H12" s="10">
        <f>G12-O12</f>
        <v>21606</v>
      </c>
      <c r="I12" s="9"/>
      <c r="J12" s="51">
        <v>39435</v>
      </c>
      <c r="K12" s="8" t="s">
        <v>335</v>
      </c>
      <c r="L12" s="8" t="s">
        <v>56</v>
      </c>
      <c r="M12" s="9"/>
      <c r="N12" s="8"/>
      <c r="O12" s="50">
        <v>0</v>
      </c>
    </row>
    <row r="13" spans="1:18" s="66" customFormat="1" ht="62.4" customHeight="1">
      <c r="A13" s="9">
        <v>2</v>
      </c>
      <c r="B13" s="8" t="s">
        <v>57</v>
      </c>
      <c r="C13" s="8" t="s">
        <v>79</v>
      </c>
      <c r="D13" s="50" t="s">
        <v>58</v>
      </c>
      <c r="E13" s="8">
        <v>48.7</v>
      </c>
      <c r="F13" s="50" t="s">
        <v>485</v>
      </c>
      <c r="G13" s="50">
        <v>93462</v>
      </c>
      <c r="H13" s="10">
        <f t="shared" ref="H13:H70" si="0">G13-O13</f>
        <v>93462</v>
      </c>
      <c r="I13" s="50"/>
      <c r="J13" s="51">
        <v>38737</v>
      </c>
      <c r="K13" s="8" t="s">
        <v>102</v>
      </c>
      <c r="L13" s="8" t="s">
        <v>59</v>
      </c>
      <c r="M13" s="8"/>
      <c r="N13" s="8"/>
      <c r="O13" s="50">
        <v>0</v>
      </c>
      <c r="P13" s="11"/>
      <c r="Q13" s="11"/>
      <c r="R13" s="11"/>
    </row>
    <row r="14" spans="1:18" s="66" customFormat="1" ht="130.19999999999999" customHeight="1">
      <c r="A14" s="9">
        <v>3</v>
      </c>
      <c r="B14" s="8" t="s">
        <v>57</v>
      </c>
      <c r="C14" s="8" t="s">
        <v>80</v>
      </c>
      <c r="D14" s="9"/>
      <c r="E14" s="8">
        <v>31.7</v>
      </c>
      <c r="F14" s="8" t="s">
        <v>60</v>
      </c>
      <c r="G14" s="50">
        <v>164086</v>
      </c>
      <c r="H14" s="10">
        <f t="shared" si="0"/>
        <v>38925.649999999994</v>
      </c>
      <c r="I14" s="9"/>
      <c r="J14" s="67">
        <v>40906</v>
      </c>
      <c r="K14" s="8" t="s">
        <v>61</v>
      </c>
      <c r="L14" s="8" t="s">
        <v>993</v>
      </c>
      <c r="M14" s="9"/>
      <c r="N14" s="9"/>
      <c r="O14" s="50">
        <v>125160.35</v>
      </c>
      <c r="P14" s="68"/>
      <c r="Q14" s="68"/>
      <c r="R14" s="68"/>
    </row>
    <row r="15" spans="1:18" s="66" customFormat="1" ht="64.2" customHeight="1">
      <c r="A15" s="9">
        <v>4</v>
      </c>
      <c r="B15" s="8" t="s">
        <v>57</v>
      </c>
      <c r="C15" s="8" t="s">
        <v>81</v>
      </c>
      <c r="D15" s="8"/>
      <c r="E15" s="8">
        <v>34.799999999999997</v>
      </c>
      <c r="F15" s="8" t="s">
        <v>62</v>
      </c>
      <c r="G15" s="50">
        <v>145443</v>
      </c>
      <c r="H15" s="10">
        <f t="shared" si="0"/>
        <v>29349.350000000006</v>
      </c>
      <c r="I15" s="50"/>
      <c r="J15" s="51">
        <v>40906</v>
      </c>
      <c r="K15" s="8" t="s">
        <v>61</v>
      </c>
      <c r="L15" s="8" t="s">
        <v>63</v>
      </c>
      <c r="M15" s="8"/>
      <c r="N15" s="8"/>
      <c r="O15" s="50">
        <v>116093.65</v>
      </c>
      <c r="P15" s="11"/>
      <c r="Q15" s="11"/>
      <c r="R15" s="68"/>
    </row>
    <row r="16" spans="1:18" s="66" customFormat="1" ht="84.6" customHeight="1">
      <c r="A16" s="9">
        <v>5</v>
      </c>
      <c r="B16" s="8" t="s">
        <v>57</v>
      </c>
      <c r="C16" s="8" t="s">
        <v>82</v>
      </c>
      <c r="D16" s="50" t="s">
        <v>622</v>
      </c>
      <c r="E16" s="8">
        <v>26.9</v>
      </c>
      <c r="F16" s="8" t="s">
        <v>486</v>
      </c>
      <c r="G16" s="50">
        <v>286571.62</v>
      </c>
      <c r="H16" s="10">
        <f t="shared" si="0"/>
        <v>209070.03</v>
      </c>
      <c r="I16" s="8" t="s">
        <v>621</v>
      </c>
      <c r="J16" s="67">
        <v>41813</v>
      </c>
      <c r="K16" s="50" t="s">
        <v>103</v>
      </c>
      <c r="L16" s="9"/>
      <c r="M16" s="9"/>
      <c r="N16" s="8" t="s">
        <v>64</v>
      </c>
      <c r="O16" s="50">
        <v>77501.59</v>
      </c>
    </row>
    <row r="17" spans="1:18" s="66" customFormat="1" ht="82.8" customHeight="1">
      <c r="A17" s="9">
        <v>6</v>
      </c>
      <c r="B17" s="8" t="s">
        <v>57</v>
      </c>
      <c r="C17" s="8" t="s">
        <v>83</v>
      </c>
      <c r="D17" s="50" t="s">
        <v>624</v>
      </c>
      <c r="E17" s="8">
        <v>36.299999999999997</v>
      </c>
      <c r="F17" s="8" t="s">
        <v>487</v>
      </c>
      <c r="G17" s="50">
        <v>386711.89</v>
      </c>
      <c r="H17" s="10">
        <f t="shared" si="0"/>
        <v>282127.96000000002</v>
      </c>
      <c r="I17" s="50" t="s">
        <v>623</v>
      </c>
      <c r="J17" s="67">
        <v>41813</v>
      </c>
      <c r="K17" s="50" t="s">
        <v>104</v>
      </c>
      <c r="L17" s="8"/>
      <c r="M17" s="8"/>
      <c r="N17" s="8" t="s">
        <v>64</v>
      </c>
      <c r="O17" s="50">
        <v>104583.93</v>
      </c>
    </row>
    <row r="18" spans="1:18" s="66" customFormat="1" ht="82.8" customHeight="1">
      <c r="A18" s="9">
        <v>7</v>
      </c>
      <c r="B18" s="8" t="s">
        <v>57</v>
      </c>
      <c r="C18" s="8" t="s">
        <v>84</v>
      </c>
      <c r="D18" s="50" t="s">
        <v>626</v>
      </c>
      <c r="E18" s="8">
        <v>17.2</v>
      </c>
      <c r="F18" s="8" t="s">
        <v>488</v>
      </c>
      <c r="G18" s="50">
        <v>183235.38</v>
      </c>
      <c r="H18" s="10">
        <f t="shared" si="0"/>
        <v>133680.46000000002</v>
      </c>
      <c r="I18" s="50" t="s">
        <v>625</v>
      </c>
      <c r="J18" s="67">
        <v>41813</v>
      </c>
      <c r="K18" s="50" t="s">
        <v>105</v>
      </c>
      <c r="L18" s="8"/>
      <c r="M18" s="8"/>
      <c r="N18" s="8" t="s">
        <v>64</v>
      </c>
      <c r="O18" s="50">
        <v>49554.92</v>
      </c>
      <c r="P18" s="12"/>
      <c r="Q18" s="11"/>
      <c r="R18" s="11"/>
    </row>
    <row r="19" spans="1:18" s="66" customFormat="1" ht="82.8" customHeight="1">
      <c r="A19" s="9">
        <v>8</v>
      </c>
      <c r="B19" s="8" t="s">
        <v>57</v>
      </c>
      <c r="C19" s="8" t="s">
        <v>85</v>
      </c>
      <c r="D19" s="50" t="s">
        <v>628</v>
      </c>
      <c r="E19" s="8">
        <v>25</v>
      </c>
      <c r="F19" s="8" t="s">
        <v>489</v>
      </c>
      <c r="G19" s="50">
        <v>266330.5</v>
      </c>
      <c r="H19" s="10">
        <f t="shared" si="0"/>
        <v>194303</v>
      </c>
      <c r="I19" s="50" t="s">
        <v>627</v>
      </c>
      <c r="J19" s="67">
        <v>41813</v>
      </c>
      <c r="K19" s="50" t="s">
        <v>106</v>
      </c>
      <c r="L19" s="8"/>
      <c r="M19" s="8"/>
      <c r="N19" s="8" t="s">
        <v>64</v>
      </c>
      <c r="O19" s="50">
        <v>72027.5</v>
      </c>
      <c r="P19" s="12"/>
      <c r="Q19" s="11"/>
      <c r="R19" s="11"/>
    </row>
    <row r="20" spans="1:18" s="66" customFormat="1" ht="66" customHeight="1">
      <c r="A20" s="9">
        <v>9</v>
      </c>
      <c r="B20" s="8" t="s">
        <v>57</v>
      </c>
      <c r="C20" s="8" t="s">
        <v>339</v>
      </c>
      <c r="D20" s="50" t="s">
        <v>65</v>
      </c>
      <c r="E20" s="69">
        <v>34</v>
      </c>
      <c r="F20" s="50" t="s">
        <v>77</v>
      </c>
      <c r="G20" s="50">
        <v>355600</v>
      </c>
      <c r="H20" s="10">
        <f t="shared" si="0"/>
        <v>0</v>
      </c>
      <c r="I20" s="50"/>
      <c r="J20" s="51">
        <v>41353</v>
      </c>
      <c r="K20" s="8" t="s">
        <v>67</v>
      </c>
      <c r="L20" s="8" t="s">
        <v>66</v>
      </c>
      <c r="M20" s="8"/>
      <c r="N20" s="8"/>
      <c r="O20" s="50">
        <v>355600</v>
      </c>
      <c r="P20" s="12"/>
      <c r="Q20" s="11"/>
      <c r="R20" s="11"/>
    </row>
    <row r="21" spans="1:18" s="66" customFormat="1" ht="64.2" customHeight="1">
      <c r="A21" s="9">
        <v>10</v>
      </c>
      <c r="B21" s="8" t="s">
        <v>57</v>
      </c>
      <c r="C21" s="8" t="s">
        <v>86</v>
      </c>
      <c r="D21" s="50" t="s">
        <v>68</v>
      </c>
      <c r="E21" s="69">
        <v>31.2</v>
      </c>
      <c r="F21" s="50" t="s">
        <v>78</v>
      </c>
      <c r="G21" s="50">
        <v>487800</v>
      </c>
      <c r="H21" s="10">
        <f t="shared" si="0"/>
        <v>0</v>
      </c>
      <c r="I21" s="50"/>
      <c r="J21" s="51">
        <v>41432</v>
      </c>
      <c r="K21" s="8" t="s">
        <v>223</v>
      </c>
      <c r="L21" s="8" t="s">
        <v>69</v>
      </c>
      <c r="M21" s="8"/>
      <c r="N21" s="8"/>
      <c r="O21" s="50">
        <v>487800</v>
      </c>
      <c r="P21" s="12"/>
      <c r="Q21" s="11"/>
      <c r="R21" s="11"/>
    </row>
    <row r="22" spans="1:18" s="66" customFormat="1" ht="63" customHeight="1">
      <c r="A22" s="9">
        <v>11</v>
      </c>
      <c r="B22" s="8" t="s">
        <v>57</v>
      </c>
      <c r="C22" s="8" t="s">
        <v>89</v>
      </c>
      <c r="D22" s="50" t="s">
        <v>70</v>
      </c>
      <c r="E22" s="69">
        <v>41</v>
      </c>
      <c r="F22" s="27" t="s">
        <v>87</v>
      </c>
      <c r="G22" s="50">
        <v>519435.02</v>
      </c>
      <c r="H22" s="10">
        <f t="shared" si="0"/>
        <v>0</v>
      </c>
      <c r="I22" s="9"/>
      <c r="J22" s="67">
        <v>41480</v>
      </c>
      <c r="K22" s="8" t="s">
        <v>72</v>
      </c>
      <c r="L22" s="8" t="s">
        <v>71</v>
      </c>
      <c r="M22" s="9"/>
      <c r="N22" s="9"/>
      <c r="O22" s="50">
        <v>519435.02</v>
      </c>
    </row>
    <row r="23" spans="1:18" s="66" customFormat="1" ht="55.8" customHeight="1">
      <c r="A23" s="9">
        <v>12</v>
      </c>
      <c r="B23" s="8" t="s">
        <v>57</v>
      </c>
      <c r="C23" s="8" t="s">
        <v>73</v>
      </c>
      <c r="D23" s="50" t="s">
        <v>74</v>
      </c>
      <c r="E23" s="69">
        <v>62.6</v>
      </c>
      <c r="F23" s="50" t="s">
        <v>88</v>
      </c>
      <c r="G23" s="50">
        <v>519435.02</v>
      </c>
      <c r="H23" s="10">
        <f t="shared" si="0"/>
        <v>0</v>
      </c>
      <c r="I23" s="50"/>
      <c r="J23" s="51">
        <v>41480</v>
      </c>
      <c r="K23" s="8" t="s">
        <v>76</v>
      </c>
      <c r="L23" s="8" t="s">
        <v>75</v>
      </c>
      <c r="M23" s="8"/>
      <c r="N23" s="9"/>
      <c r="O23" s="50">
        <v>519435.02</v>
      </c>
      <c r="P23" s="11"/>
      <c r="Q23" s="68"/>
      <c r="R23" s="68"/>
    </row>
    <row r="24" spans="1:18" s="66" customFormat="1" ht="107.4" customHeight="1">
      <c r="A24" s="9">
        <v>13</v>
      </c>
      <c r="B24" s="8" t="s">
        <v>57</v>
      </c>
      <c r="C24" s="8" t="s">
        <v>101</v>
      </c>
      <c r="D24" s="50" t="s">
        <v>90</v>
      </c>
      <c r="E24" s="69">
        <v>30.2</v>
      </c>
      <c r="F24" s="50" t="s">
        <v>490</v>
      </c>
      <c r="G24" s="50">
        <v>300000</v>
      </c>
      <c r="H24" s="10">
        <f t="shared" si="0"/>
        <v>0</v>
      </c>
      <c r="I24" s="50"/>
      <c r="J24" s="51">
        <v>41537</v>
      </c>
      <c r="K24" s="8" t="s">
        <v>107</v>
      </c>
      <c r="L24" s="8" t="s">
        <v>91</v>
      </c>
      <c r="M24" s="8"/>
      <c r="N24" s="9"/>
      <c r="O24" s="50">
        <v>300000</v>
      </c>
      <c r="P24" s="11"/>
      <c r="Q24" s="68"/>
      <c r="R24" s="68"/>
    </row>
    <row r="25" spans="1:18" s="66" customFormat="1" ht="66.599999999999994" customHeight="1">
      <c r="A25" s="9">
        <v>14</v>
      </c>
      <c r="B25" s="8" t="s">
        <v>57</v>
      </c>
      <c r="C25" s="8" t="s">
        <v>108</v>
      </c>
      <c r="D25" s="50" t="s">
        <v>92</v>
      </c>
      <c r="E25" s="69">
        <v>33.4</v>
      </c>
      <c r="F25" s="50" t="s">
        <v>109</v>
      </c>
      <c r="G25" s="50">
        <v>600000</v>
      </c>
      <c r="H25" s="10">
        <f t="shared" si="0"/>
        <v>0</v>
      </c>
      <c r="I25" s="50"/>
      <c r="J25" s="51">
        <v>41617</v>
      </c>
      <c r="K25" s="8" t="s">
        <v>94</v>
      </c>
      <c r="L25" s="8" t="s">
        <v>93</v>
      </c>
      <c r="M25" s="8"/>
      <c r="N25" s="9"/>
      <c r="O25" s="50">
        <v>600000</v>
      </c>
      <c r="P25" s="11"/>
      <c r="Q25" s="68"/>
      <c r="R25" s="68"/>
    </row>
    <row r="26" spans="1:18" s="66" customFormat="1" ht="116.4" customHeight="1">
      <c r="A26" s="9">
        <v>15</v>
      </c>
      <c r="B26" s="8" t="s">
        <v>57</v>
      </c>
      <c r="C26" s="8" t="s">
        <v>95</v>
      </c>
      <c r="D26" s="8" t="s">
        <v>110</v>
      </c>
      <c r="E26" s="69">
        <v>44.7</v>
      </c>
      <c r="F26" s="50" t="s">
        <v>491</v>
      </c>
      <c r="G26" s="70">
        <v>607360</v>
      </c>
      <c r="H26" s="10">
        <f t="shared" si="0"/>
        <v>0</v>
      </c>
      <c r="I26" s="50"/>
      <c r="J26" s="51">
        <v>41841</v>
      </c>
      <c r="K26" s="50" t="s">
        <v>111</v>
      </c>
      <c r="L26" s="8" t="s">
        <v>96</v>
      </c>
      <c r="M26" s="8"/>
      <c r="N26" s="8"/>
      <c r="O26" s="70">
        <v>607360</v>
      </c>
      <c r="P26" s="11"/>
      <c r="Q26" s="11"/>
      <c r="R26" s="71"/>
    </row>
    <row r="27" spans="1:18" s="66" customFormat="1" ht="102.6" customHeight="1">
      <c r="A27" s="9">
        <v>16</v>
      </c>
      <c r="B27" s="8" t="s">
        <v>57</v>
      </c>
      <c r="C27" s="8" t="s">
        <v>112</v>
      </c>
      <c r="D27" s="50" t="s">
        <v>630</v>
      </c>
      <c r="E27" s="69">
        <v>31.8</v>
      </c>
      <c r="F27" s="70" t="s">
        <v>492</v>
      </c>
      <c r="G27" s="70">
        <v>535667.86</v>
      </c>
      <c r="H27" s="10">
        <f t="shared" si="0"/>
        <v>0</v>
      </c>
      <c r="I27" s="50" t="s">
        <v>629</v>
      </c>
      <c r="J27" s="51">
        <v>41842</v>
      </c>
      <c r="K27" s="50" t="s">
        <v>113</v>
      </c>
      <c r="L27" s="8" t="s">
        <v>97</v>
      </c>
      <c r="M27" s="8"/>
      <c r="N27" s="8"/>
      <c r="O27" s="70">
        <v>535667.86</v>
      </c>
      <c r="P27" s="11"/>
      <c r="Q27" s="11"/>
      <c r="R27" s="11"/>
    </row>
    <row r="28" spans="1:18" s="66" customFormat="1" ht="111" customHeight="1">
      <c r="A28" s="9">
        <v>17</v>
      </c>
      <c r="B28" s="8" t="s">
        <v>57</v>
      </c>
      <c r="C28" s="8" t="s">
        <v>115</v>
      </c>
      <c r="D28" s="50" t="s">
        <v>98</v>
      </c>
      <c r="E28" s="69">
        <v>37.6</v>
      </c>
      <c r="F28" s="70" t="s">
        <v>493</v>
      </c>
      <c r="G28" s="70">
        <v>616207.80000000005</v>
      </c>
      <c r="H28" s="10">
        <f t="shared" si="0"/>
        <v>0</v>
      </c>
      <c r="I28" s="70"/>
      <c r="J28" s="72">
        <v>41862</v>
      </c>
      <c r="K28" s="50" t="s">
        <v>114</v>
      </c>
      <c r="L28" s="8" t="s">
        <v>99</v>
      </c>
      <c r="M28" s="8"/>
      <c r="N28" s="8"/>
      <c r="O28" s="70">
        <v>616207.80000000005</v>
      </c>
      <c r="P28" s="12"/>
      <c r="Q28" s="11"/>
      <c r="R28" s="11"/>
    </row>
    <row r="29" spans="1:18" s="66" customFormat="1" ht="101.4" customHeight="1">
      <c r="A29" s="9">
        <v>18</v>
      </c>
      <c r="B29" s="8" t="s">
        <v>57</v>
      </c>
      <c r="C29" s="8" t="s">
        <v>116</v>
      </c>
      <c r="D29" s="50" t="s">
        <v>632</v>
      </c>
      <c r="E29" s="69">
        <v>40.4</v>
      </c>
      <c r="F29" s="70" t="s">
        <v>494</v>
      </c>
      <c r="G29" s="70">
        <v>607360</v>
      </c>
      <c r="H29" s="10">
        <f t="shared" si="0"/>
        <v>0</v>
      </c>
      <c r="I29" s="70" t="s">
        <v>631</v>
      </c>
      <c r="J29" s="72">
        <v>41862</v>
      </c>
      <c r="K29" s="50" t="s">
        <v>117</v>
      </c>
      <c r="L29" s="8" t="s">
        <v>100</v>
      </c>
      <c r="M29" s="8"/>
      <c r="N29" s="8"/>
      <c r="O29" s="70">
        <v>607360</v>
      </c>
      <c r="P29" s="12"/>
      <c r="Q29" s="11"/>
      <c r="R29" s="11"/>
    </row>
    <row r="30" spans="1:18" s="66" customFormat="1" ht="95.4" customHeight="1">
      <c r="A30" s="9">
        <v>19</v>
      </c>
      <c r="B30" s="8" t="s">
        <v>57</v>
      </c>
      <c r="C30" s="8" t="s">
        <v>118</v>
      </c>
      <c r="D30" s="50" t="s">
        <v>119</v>
      </c>
      <c r="E30" s="69">
        <v>30</v>
      </c>
      <c r="F30" s="70" t="s">
        <v>495</v>
      </c>
      <c r="G30" s="70">
        <v>616207.80000000005</v>
      </c>
      <c r="H30" s="10">
        <f t="shared" si="0"/>
        <v>0</v>
      </c>
      <c r="I30" s="70"/>
      <c r="J30" s="72">
        <v>41862</v>
      </c>
      <c r="K30" s="50" t="s">
        <v>141</v>
      </c>
      <c r="L30" s="8" t="s">
        <v>120</v>
      </c>
      <c r="M30" s="8"/>
      <c r="N30" s="8"/>
      <c r="O30" s="70">
        <v>616207.80000000005</v>
      </c>
      <c r="P30" s="12"/>
      <c r="Q30" s="11"/>
      <c r="R30" s="11"/>
    </row>
    <row r="31" spans="1:18" s="66" customFormat="1" ht="97.2" customHeight="1">
      <c r="A31" s="9">
        <v>20</v>
      </c>
      <c r="B31" s="8" t="s">
        <v>57</v>
      </c>
      <c r="C31" s="8" t="s">
        <v>142</v>
      </c>
      <c r="D31" s="50" t="s">
        <v>121</v>
      </c>
      <c r="E31" s="69">
        <v>35.700000000000003</v>
      </c>
      <c r="F31" s="70" t="s">
        <v>143</v>
      </c>
      <c r="G31" s="70">
        <v>616207.80000000005</v>
      </c>
      <c r="H31" s="10">
        <f t="shared" si="0"/>
        <v>0</v>
      </c>
      <c r="I31" s="70"/>
      <c r="J31" s="72">
        <v>41862</v>
      </c>
      <c r="K31" s="50" t="s">
        <v>144</v>
      </c>
      <c r="L31" s="8" t="s">
        <v>122</v>
      </c>
      <c r="M31" s="8"/>
      <c r="N31" s="8"/>
      <c r="O31" s="70">
        <v>616207.80000000005</v>
      </c>
      <c r="P31" s="12"/>
      <c r="Q31" s="11"/>
      <c r="R31" s="11"/>
    </row>
    <row r="32" spans="1:18" s="66" customFormat="1" ht="95.4" customHeight="1">
      <c r="A32" s="9">
        <v>21</v>
      </c>
      <c r="B32" s="8" t="s">
        <v>53</v>
      </c>
      <c r="C32" s="8" t="s">
        <v>145</v>
      </c>
      <c r="D32" s="50" t="s">
        <v>123</v>
      </c>
      <c r="E32" s="69">
        <v>56.6</v>
      </c>
      <c r="F32" s="70" t="s">
        <v>496</v>
      </c>
      <c r="G32" s="70">
        <v>607360</v>
      </c>
      <c r="H32" s="10">
        <f t="shared" si="0"/>
        <v>0</v>
      </c>
      <c r="I32" s="70"/>
      <c r="J32" s="72">
        <v>41865</v>
      </c>
      <c r="K32" s="50" t="s">
        <v>146</v>
      </c>
      <c r="L32" s="8" t="s">
        <v>124</v>
      </c>
      <c r="M32" s="8"/>
      <c r="N32" s="8"/>
      <c r="O32" s="70">
        <v>607360</v>
      </c>
      <c r="P32" s="12"/>
      <c r="Q32" s="11"/>
      <c r="R32" s="68"/>
    </row>
    <row r="33" spans="1:18" s="66" customFormat="1" ht="115.8" customHeight="1">
      <c r="A33" s="9">
        <v>22</v>
      </c>
      <c r="B33" s="8" t="s">
        <v>57</v>
      </c>
      <c r="C33" s="8" t="s">
        <v>148</v>
      </c>
      <c r="D33" s="50" t="s">
        <v>125</v>
      </c>
      <c r="E33" s="69">
        <v>51.9</v>
      </c>
      <c r="F33" s="70" t="s">
        <v>497</v>
      </c>
      <c r="G33" s="70">
        <v>607360</v>
      </c>
      <c r="H33" s="10">
        <f t="shared" si="0"/>
        <v>0</v>
      </c>
      <c r="I33" s="70"/>
      <c r="J33" s="72">
        <v>41866</v>
      </c>
      <c r="K33" s="50" t="s">
        <v>147</v>
      </c>
      <c r="L33" s="8" t="s">
        <v>126</v>
      </c>
      <c r="M33" s="8"/>
      <c r="N33" s="8"/>
      <c r="O33" s="70">
        <v>607360</v>
      </c>
      <c r="P33" s="12"/>
      <c r="Q33" s="11"/>
      <c r="R33" s="68"/>
    </row>
    <row r="34" spans="1:18" s="66" customFormat="1" ht="123" customHeight="1">
      <c r="A34" s="9">
        <v>23</v>
      </c>
      <c r="B34" s="8" t="s">
        <v>57</v>
      </c>
      <c r="C34" s="8" t="s">
        <v>149</v>
      </c>
      <c r="D34" s="50" t="s">
        <v>127</v>
      </c>
      <c r="E34" s="69">
        <v>35.6</v>
      </c>
      <c r="F34" s="70" t="s">
        <v>498</v>
      </c>
      <c r="G34" s="70">
        <v>616207.80000000005</v>
      </c>
      <c r="H34" s="10">
        <f t="shared" si="0"/>
        <v>0</v>
      </c>
      <c r="I34" s="70"/>
      <c r="J34" s="72">
        <v>41866</v>
      </c>
      <c r="K34" s="50" t="s">
        <v>150</v>
      </c>
      <c r="L34" s="8" t="s">
        <v>128</v>
      </c>
      <c r="M34" s="8"/>
      <c r="N34" s="8"/>
      <c r="O34" s="70">
        <v>616207.80000000005</v>
      </c>
      <c r="P34" s="12"/>
      <c r="Q34" s="11"/>
      <c r="R34" s="68"/>
    </row>
    <row r="35" spans="1:18" s="66" customFormat="1" ht="112.8" customHeight="1">
      <c r="A35" s="9">
        <v>24</v>
      </c>
      <c r="B35" s="8" t="s">
        <v>57</v>
      </c>
      <c r="C35" s="8" t="s">
        <v>151</v>
      </c>
      <c r="D35" s="50" t="s">
        <v>129</v>
      </c>
      <c r="E35" s="69">
        <v>42.1</v>
      </c>
      <c r="F35" s="70" t="s">
        <v>499</v>
      </c>
      <c r="G35" s="70">
        <v>667835.74</v>
      </c>
      <c r="H35" s="10">
        <f t="shared" si="0"/>
        <v>0</v>
      </c>
      <c r="I35" s="70"/>
      <c r="J35" s="72">
        <v>41880</v>
      </c>
      <c r="K35" s="50" t="s">
        <v>152</v>
      </c>
      <c r="L35" s="8" t="s">
        <v>130</v>
      </c>
      <c r="M35" s="8"/>
      <c r="N35" s="8"/>
      <c r="O35" s="70">
        <v>667835.74</v>
      </c>
      <c r="P35" s="12"/>
      <c r="Q35" s="11"/>
      <c r="R35" s="68"/>
    </row>
    <row r="36" spans="1:18" s="66" customFormat="1" ht="115.8" customHeight="1">
      <c r="A36" s="9">
        <v>25</v>
      </c>
      <c r="B36" s="8" t="s">
        <v>57</v>
      </c>
      <c r="C36" s="8" t="s">
        <v>153</v>
      </c>
      <c r="D36" s="8" t="s">
        <v>131</v>
      </c>
      <c r="E36" s="69">
        <v>52.8</v>
      </c>
      <c r="F36" s="70" t="s">
        <v>500</v>
      </c>
      <c r="G36" s="70">
        <v>667835.74</v>
      </c>
      <c r="H36" s="10">
        <f t="shared" si="0"/>
        <v>0</v>
      </c>
      <c r="I36" s="70"/>
      <c r="J36" s="72">
        <v>41880</v>
      </c>
      <c r="K36" s="50" t="s">
        <v>154</v>
      </c>
      <c r="L36" s="8" t="s">
        <v>132</v>
      </c>
      <c r="M36" s="8"/>
      <c r="N36" s="8"/>
      <c r="O36" s="70">
        <v>667835.74</v>
      </c>
      <c r="P36" s="12"/>
      <c r="Q36" s="11"/>
      <c r="R36" s="68"/>
    </row>
    <row r="37" spans="1:18" s="66" customFormat="1" ht="93" customHeight="1">
      <c r="A37" s="9">
        <v>26</v>
      </c>
      <c r="B37" s="8" t="s">
        <v>133</v>
      </c>
      <c r="C37" s="8" t="s">
        <v>134</v>
      </c>
      <c r="D37" s="8" t="s">
        <v>135</v>
      </c>
      <c r="E37" s="69">
        <v>63.8</v>
      </c>
      <c r="F37" s="70" t="s">
        <v>501</v>
      </c>
      <c r="G37" s="70">
        <v>636480</v>
      </c>
      <c r="H37" s="10">
        <f t="shared" si="0"/>
        <v>0</v>
      </c>
      <c r="I37" s="70"/>
      <c r="J37" s="72">
        <v>41915</v>
      </c>
      <c r="K37" s="50" t="s">
        <v>155</v>
      </c>
      <c r="L37" s="8" t="s">
        <v>136</v>
      </c>
      <c r="M37" s="8"/>
      <c r="N37" s="8"/>
      <c r="O37" s="70">
        <v>636480</v>
      </c>
      <c r="P37" s="12"/>
      <c r="Q37" s="11"/>
      <c r="R37" s="68"/>
    </row>
    <row r="38" spans="1:18" s="66" customFormat="1" ht="92.4" customHeight="1">
      <c r="A38" s="9">
        <v>27</v>
      </c>
      <c r="B38" s="8" t="s">
        <v>57</v>
      </c>
      <c r="C38" s="8" t="s">
        <v>156</v>
      </c>
      <c r="D38" s="8" t="s">
        <v>137</v>
      </c>
      <c r="E38" s="69">
        <v>36.1</v>
      </c>
      <c r="F38" s="70" t="s">
        <v>502</v>
      </c>
      <c r="G38" s="70">
        <v>667835.74</v>
      </c>
      <c r="H38" s="10">
        <f t="shared" si="0"/>
        <v>0</v>
      </c>
      <c r="I38" s="70"/>
      <c r="J38" s="72">
        <v>41925</v>
      </c>
      <c r="K38" s="50" t="s">
        <v>157</v>
      </c>
      <c r="L38" s="8" t="s">
        <v>138</v>
      </c>
      <c r="M38" s="8"/>
      <c r="N38" s="9"/>
      <c r="O38" s="70">
        <v>667835.74</v>
      </c>
      <c r="P38" s="12"/>
      <c r="Q38" s="68"/>
      <c r="R38" s="68"/>
    </row>
    <row r="39" spans="1:18" s="66" customFormat="1" ht="92.4" customHeight="1">
      <c r="A39" s="9">
        <v>28</v>
      </c>
      <c r="B39" s="8" t="s">
        <v>57</v>
      </c>
      <c r="C39" s="8" t="s">
        <v>158</v>
      </c>
      <c r="D39" s="50" t="s">
        <v>139</v>
      </c>
      <c r="E39" s="8">
        <v>33.4</v>
      </c>
      <c r="F39" s="70" t="s">
        <v>503</v>
      </c>
      <c r="G39" s="50">
        <v>667835.74</v>
      </c>
      <c r="H39" s="10">
        <f t="shared" si="0"/>
        <v>0</v>
      </c>
      <c r="I39" s="70"/>
      <c r="J39" s="72">
        <v>41957</v>
      </c>
      <c r="K39" s="50" t="s">
        <v>159</v>
      </c>
      <c r="L39" s="8" t="s">
        <v>140</v>
      </c>
      <c r="M39" s="8"/>
      <c r="N39" s="9"/>
      <c r="O39" s="50">
        <v>667835.74</v>
      </c>
      <c r="P39" s="12"/>
      <c r="Q39" s="68"/>
      <c r="R39" s="68"/>
    </row>
    <row r="40" spans="1:18" s="66" customFormat="1" ht="92.4" customHeight="1">
      <c r="A40" s="9">
        <v>29</v>
      </c>
      <c r="B40" s="8" t="s">
        <v>57</v>
      </c>
      <c r="C40" s="8" t="s">
        <v>169</v>
      </c>
      <c r="D40" s="70" t="s">
        <v>160</v>
      </c>
      <c r="E40" s="27">
        <v>44.5</v>
      </c>
      <c r="F40" s="70" t="s">
        <v>504</v>
      </c>
      <c r="G40" s="9">
        <v>619569.25</v>
      </c>
      <c r="H40" s="10">
        <f t="shared" si="0"/>
        <v>0</v>
      </c>
      <c r="I40" s="70"/>
      <c r="J40" s="72">
        <v>41960</v>
      </c>
      <c r="K40" s="50" t="s">
        <v>170</v>
      </c>
      <c r="L40" s="8" t="s">
        <v>161</v>
      </c>
      <c r="M40" s="8"/>
      <c r="N40" s="9"/>
      <c r="O40" s="9">
        <v>619569.25</v>
      </c>
      <c r="P40" s="12"/>
      <c r="Q40" s="68"/>
      <c r="R40" s="68"/>
    </row>
    <row r="41" spans="1:18" s="66" customFormat="1" ht="94.2" customHeight="1">
      <c r="A41" s="9">
        <v>30</v>
      </c>
      <c r="B41" s="8" t="s">
        <v>57</v>
      </c>
      <c r="C41" s="8" t="s">
        <v>172</v>
      </c>
      <c r="D41" s="70" t="s">
        <v>162</v>
      </c>
      <c r="E41" s="8">
        <v>49.7</v>
      </c>
      <c r="F41" s="70" t="s">
        <v>505</v>
      </c>
      <c r="G41" s="50">
        <v>667835.74</v>
      </c>
      <c r="H41" s="10">
        <f t="shared" si="0"/>
        <v>0</v>
      </c>
      <c r="I41" s="50"/>
      <c r="J41" s="51">
        <v>41971</v>
      </c>
      <c r="K41" s="50" t="s">
        <v>171</v>
      </c>
      <c r="L41" s="8" t="s">
        <v>163</v>
      </c>
      <c r="M41" s="8"/>
      <c r="N41" s="9"/>
      <c r="O41" s="50">
        <v>667835.74</v>
      </c>
      <c r="P41" s="12"/>
      <c r="Q41" s="68"/>
      <c r="R41" s="68"/>
    </row>
    <row r="42" spans="1:18" s="66" customFormat="1" ht="93" customHeight="1">
      <c r="A42" s="9">
        <v>31</v>
      </c>
      <c r="B42" s="8" t="s">
        <v>57</v>
      </c>
      <c r="C42" s="8" t="s">
        <v>173</v>
      </c>
      <c r="D42" s="70" t="s">
        <v>634</v>
      </c>
      <c r="E42" s="9">
        <v>30.8</v>
      </c>
      <c r="F42" s="70" t="s">
        <v>506</v>
      </c>
      <c r="G42" s="50">
        <v>607360</v>
      </c>
      <c r="H42" s="10">
        <f t="shared" si="0"/>
        <v>0</v>
      </c>
      <c r="I42" s="50" t="s">
        <v>633</v>
      </c>
      <c r="J42" s="51">
        <v>41985</v>
      </c>
      <c r="K42" s="50" t="s">
        <v>174</v>
      </c>
      <c r="L42" s="8" t="s">
        <v>166</v>
      </c>
      <c r="M42" s="8"/>
      <c r="N42" s="9"/>
      <c r="O42" s="50">
        <v>607360</v>
      </c>
      <c r="P42" s="12"/>
      <c r="Q42" s="68"/>
      <c r="R42" s="68"/>
    </row>
    <row r="43" spans="1:18" s="66" customFormat="1" ht="94.8" customHeight="1">
      <c r="A43" s="9">
        <v>32</v>
      </c>
      <c r="B43" s="8" t="s">
        <v>57</v>
      </c>
      <c r="C43" s="8" t="s">
        <v>175</v>
      </c>
      <c r="D43" s="70" t="s">
        <v>636</v>
      </c>
      <c r="E43" s="9">
        <v>30.6</v>
      </c>
      <c r="F43" s="70" t="s">
        <v>507</v>
      </c>
      <c r="G43" s="50">
        <v>607360</v>
      </c>
      <c r="H43" s="10">
        <f t="shared" si="0"/>
        <v>0</v>
      </c>
      <c r="I43" s="50" t="s">
        <v>635</v>
      </c>
      <c r="J43" s="51">
        <v>41985</v>
      </c>
      <c r="K43" s="50" t="s">
        <v>176</v>
      </c>
      <c r="L43" s="8" t="s">
        <v>165</v>
      </c>
      <c r="M43" s="8"/>
      <c r="N43" s="9"/>
      <c r="O43" s="50">
        <v>607360</v>
      </c>
      <c r="P43" s="12"/>
      <c r="Q43" s="68"/>
      <c r="R43" s="68"/>
    </row>
    <row r="44" spans="1:18" s="66" customFormat="1" ht="94.2" customHeight="1">
      <c r="A44" s="9">
        <v>33</v>
      </c>
      <c r="B44" s="8" t="s">
        <v>57</v>
      </c>
      <c r="C44" s="8" t="s">
        <v>177</v>
      </c>
      <c r="D44" s="70" t="s">
        <v>638</v>
      </c>
      <c r="E44" s="8">
        <v>27.4</v>
      </c>
      <c r="F44" s="70" t="s">
        <v>508</v>
      </c>
      <c r="G44" s="50">
        <v>607360</v>
      </c>
      <c r="H44" s="10">
        <f t="shared" si="0"/>
        <v>0</v>
      </c>
      <c r="I44" s="50" t="s">
        <v>637</v>
      </c>
      <c r="J44" s="51">
        <v>41985</v>
      </c>
      <c r="K44" s="50" t="s">
        <v>178</v>
      </c>
      <c r="L44" s="8" t="s">
        <v>164</v>
      </c>
      <c r="M44" s="8"/>
      <c r="N44" s="9"/>
      <c r="O44" s="50">
        <v>607360</v>
      </c>
      <c r="P44" s="12"/>
      <c r="Q44" s="68"/>
      <c r="R44" s="68"/>
    </row>
    <row r="45" spans="1:18" s="66" customFormat="1" ht="94.2" customHeight="1">
      <c r="A45" s="9">
        <v>34</v>
      </c>
      <c r="B45" s="9" t="s">
        <v>57</v>
      </c>
      <c r="C45" s="8" t="s">
        <v>200</v>
      </c>
      <c r="D45" s="8" t="s">
        <v>167</v>
      </c>
      <c r="E45" s="9">
        <v>30.3</v>
      </c>
      <c r="F45" s="8" t="s">
        <v>509</v>
      </c>
      <c r="G45" s="9">
        <v>554224.97</v>
      </c>
      <c r="H45" s="10">
        <f t="shared" si="0"/>
        <v>0</v>
      </c>
      <c r="I45" s="50"/>
      <c r="J45" s="51">
        <v>41992</v>
      </c>
      <c r="K45" s="50" t="s">
        <v>179</v>
      </c>
      <c r="L45" s="8" t="s">
        <v>168</v>
      </c>
      <c r="M45" s="8"/>
      <c r="N45" s="9"/>
      <c r="O45" s="9">
        <v>554224.97</v>
      </c>
      <c r="P45" s="12"/>
      <c r="Q45" s="68"/>
      <c r="R45" s="68"/>
    </row>
    <row r="46" spans="1:18" s="66" customFormat="1" ht="112.2" customHeight="1">
      <c r="A46" s="9">
        <v>35</v>
      </c>
      <c r="B46" s="9" t="s">
        <v>57</v>
      </c>
      <c r="C46" s="8" t="s">
        <v>197</v>
      </c>
      <c r="D46" s="8" t="s">
        <v>180</v>
      </c>
      <c r="E46" s="9">
        <v>32.799999999999997</v>
      </c>
      <c r="F46" s="8" t="s">
        <v>510</v>
      </c>
      <c r="G46" s="9">
        <v>619569.25</v>
      </c>
      <c r="H46" s="10">
        <f t="shared" si="0"/>
        <v>0</v>
      </c>
      <c r="I46" s="50"/>
      <c r="J46" s="51">
        <v>42114</v>
      </c>
      <c r="K46" s="50" t="s">
        <v>198</v>
      </c>
      <c r="L46" s="8" t="s">
        <v>181</v>
      </c>
      <c r="M46" s="8"/>
      <c r="N46" s="9"/>
      <c r="O46" s="9">
        <v>619569.25</v>
      </c>
      <c r="P46" s="12"/>
      <c r="Q46" s="68"/>
      <c r="R46" s="68"/>
    </row>
    <row r="47" spans="1:18" s="66" customFormat="1" ht="114.6" customHeight="1">
      <c r="A47" s="9">
        <v>36</v>
      </c>
      <c r="B47" s="9" t="s">
        <v>57</v>
      </c>
      <c r="C47" s="8" t="s">
        <v>201</v>
      </c>
      <c r="D47" s="8" t="s">
        <v>182</v>
      </c>
      <c r="E47" s="9">
        <v>32.6</v>
      </c>
      <c r="F47" s="8" t="s">
        <v>511</v>
      </c>
      <c r="G47" s="9">
        <v>619569.25</v>
      </c>
      <c r="H47" s="10">
        <f t="shared" si="0"/>
        <v>0</v>
      </c>
      <c r="I47" s="50"/>
      <c r="J47" s="51">
        <v>42114</v>
      </c>
      <c r="K47" s="50" t="s">
        <v>199</v>
      </c>
      <c r="L47" s="8" t="s">
        <v>183</v>
      </c>
      <c r="M47" s="8"/>
      <c r="N47" s="9"/>
      <c r="O47" s="9">
        <v>619569.25</v>
      </c>
      <c r="P47" s="12"/>
      <c r="Q47" s="68"/>
      <c r="R47" s="68"/>
    </row>
    <row r="48" spans="1:18" s="66" customFormat="1" ht="114" customHeight="1">
      <c r="A48" s="9">
        <v>37</v>
      </c>
      <c r="B48" s="9" t="s">
        <v>57</v>
      </c>
      <c r="C48" s="8" t="s">
        <v>591</v>
      </c>
      <c r="D48" s="8" t="s">
        <v>188</v>
      </c>
      <c r="E48" s="9">
        <v>28.1</v>
      </c>
      <c r="F48" s="8" t="s">
        <v>512</v>
      </c>
      <c r="G48" s="9">
        <v>619569.25</v>
      </c>
      <c r="H48" s="10">
        <f t="shared" si="0"/>
        <v>0</v>
      </c>
      <c r="I48" s="9"/>
      <c r="J48" s="67">
        <v>42158</v>
      </c>
      <c r="K48" s="50" t="s">
        <v>202</v>
      </c>
      <c r="L48" s="8" t="s">
        <v>189</v>
      </c>
      <c r="M48" s="8"/>
      <c r="N48" s="9"/>
      <c r="O48" s="9">
        <v>619569.25</v>
      </c>
      <c r="P48" s="12"/>
      <c r="Q48" s="68"/>
      <c r="R48" s="68"/>
    </row>
    <row r="49" spans="1:18" s="66" customFormat="1" ht="112.2" customHeight="1">
      <c r="A49" s="9">
        <v>38</v>
      </c>
      <c r="B49" s="9" t="s">
        <v>57</v>
      </c>
      <c r="C49" s="8" t="s">
        <v>592</v>
      </c>
      <c r="D49" s="8" t="s">
        <v>190</v>
      </c>
      <c r="E49" s="9">
        <v>28</v>
      </c>
      <c r="F49" s="8" t="s">
        <v>513</v>
      </c>
      <c r="G49" s="9">
        <v>619569.25</v>
      </c>
      <c r="H49" s="10">
        <f t="shared" si="0"/>
        <v>0</v>
      </c>
      <c r="I49" s="8"/>
      <c r="J49" s="67">
        <v>42158</v>
      </c>
      <c r="K49" s="50" t="s">
        <v>203</v>
      </c>
      <c r="L49" s="8" t="s">
        <v>191</v>
      </c>
      <c r="M49" s="10"/>
      <c r="N49" s="8"/>
      <c r="O49" s="9">
        <v>619569.25</v>
      </c>
      <c r="P49" s="11"/>
      <c r="Q49" s="12"/>
      <c r="R49" s="68"/>
    </row>
    <row r="50" spans="1:18" s="66" customFormat="1" ht="112.2" customHeight="1">
      <c r="A50" s="9">
        <v>39</v>
      </c>
      <c r="B50" s="9" t="s">
        <v>57</v>
      </c>
      <c r="C50" s="8" t="s">
        <v>593</v>
      </c>
      <c r="D50" s="8" t="s">
        <v>192</v>
      </c>
      <c r="E50" s="9">
        <v>27.6</v>
      </c>
      <c r="F50" s="8" t="s">
        <v>514</v>
      </c>
      <c r="G50" s="9">
        <v>619569.25</v>
      </c>
      <c r="H50" s="10">
        <f t="shared" si="0"/>
        <v>0</v>
      </c>
      <c r="I50" s="8"/>
      <c r="J50" s="67">
        <v>42158</v>
      </c>
      <c r="K50" s="50" t="s">
        <v>204</v>
      </c>
      <c r="L50" s="8" t="s">
        <v>193</v>
      </c>
      <c r="M50" s="10"/>
      <c r="N50" s="8"/>
      <c r="O50" s="9">
        <v>619569.25</v>
      </c>
      <c r="P50" s="11"/>
      <c r="Q50" s="12"/>
      <c r="R50" s="68"/>
    </row>
    <row r="51" spans="1:18" s="66" customFormat="1" ht="112.2" customHeight="1">
      <c r="A51" s="9">
        <v>40</v>
      </c>
      <c r="B51" s="9" t="s">
        <v>57</v>
      </c>
      <c r="C51" s="8" t="s">
        <v>205</v>
      </c>
      <c r="D51" s="8" t="s">
        <v>184</v>
      </c>
      <c r="E51" s="9">
        <v>43.9</v>
      </c>
      <c r="F51" s="8" t="s">
        <v>515</v>
      </c>
      <c r="G51" s="9">
        <v>706932.2</v>
      </c>
      <c r="H51" s="10">
        <f t="shared" si="0"/>
        <v>0</v>
      </c>
      <c r="I51" s="8"/>
      <c r="J51" s="67">
        <v>42160</v>
      </c>
      <c r="K51" s="50" t="s">
        <v>206</v>
      </c>
      <c r="L51" s="8" t="s">
        <v>185</v>
      </c>
      <c r="M51" s="10"/>
      <c r="N51" s="8"/>
      <c r="O51" s="9">
        <v>706932.2</v>
      </c>
      <c r="P51" s="11"/>
      <c r="Q51" s="12"/>
      <c r="R51" s="68"/>
    </row>
    <row r="52" spans="1:18" s="66" customFormat="1" ht="114" customHeight="1">
      <c r="A52" s="9">
        <v>41</v>
      </c>
      <c r="B52" s="9" t="s">
        <v>57</v>
      </c>
      <c r="C52" s="8" t="s">
        <v>207</v>
      </c>
      <c r="D52" s="8" t="s">
        <v>186</v>
      </c>
      <c r="E52" s="9">
        <v>48.2</v>
      </c>
      <c r="F52" s="8" t="s">
        <v>516</v>
      </c>
      <c r="G52" s="9">
        <v>706932.2</v>
      </c>
      <c r="H52" s="10">
        <f t="shared" si="0"/>
        <v>0</v>
      </c>
      <c r="I52" s="8"/>
      <c r="J52" s="67">
        <v>42160</v>
      </c>
      <c r="K52" s="50" t="s">
        <v>208</v>
      </c>
      <c r="L52" s="8" t="s">
        <v>187</v>
      </c>
      <c r="M52" s="10"/>
      <c r="N52" s="8"/>
      <c r="O52" s="9">
        <v>706932.2</v>
      </c>
      <c r="P52" s="11"/>
      <c r="Q52" s="12"/>
      <c r="R52" s="68"/>
    </row>
    <row r="53" spans="1:18" s="66" customFormat="1" ht="113.4" customHeight="1">
      <c r="A53" s="9">
        <v>42</v>
      </c>
      <c r="B53" s="9" t="s">
        <v>57</v>
      </c>
      <c r="C53" s="8" t="s">
        <v>211</v>
      </c>
      <c r="D53" s="8" t="s">
        <v>209</v>
      </c>
      <c r="E53" s="9">
        <v>29.7</v>
      </c>
      <c r="F53" s="8" t="s">
        <v>212</v>
      </c>
      <c r="G53" s="9">
        <v>706932.2</v>
      </c>
      <c r="H53" s="10">
        <f t="shared" si="0"/>
        <v>0</v>
      </c>
      <c r="I53" s="8"/>
      <c r="J53" s="67">
        <v>42177</v>
      </c>
      <c r="K53" s="50" t="s">
        <v>213</v>
      </c>
      <c r="L53" s="8" t="s">
        <v>210</v>
      </c>
      <c r="M53" s="10"/>
      <c r="N53" s="8"/>
      <c r="O53" s="9">
        <v>706932.2</v>
      </c>
      <c r="P53" s="11"/>
      <c r="Q53" s="12"/>
      <c r="R53" s="68"/>
    </row>
    <row r="54" spans="1:18" s="66" customFormat="1" ht="62.4" customHeight="1">
      <c r="A54" s="9">
        <v>43</v>
      </c>
      <c r="B54" s="9" t="s">
        <v>57</v>
      </c>
      <c r="C54" s="8" t="s">
        <v>214</v>
      </c>
      <c r="D54" s="8" t="s">
        <v>194</v>
      </c>
      <c r="E54" s="9">
        <v>39.299999999999997</v>
      </c>
      <c r="F54" s="8" t="s">
        <v>517</v>
      </c>
      <c r="G54" s="9">
        <v>619569.25</v>
      </c>
      <c r="H54" s="10">
        <f t="shared" si="0"/>
        <v>0</v>
      </c>
      <c r="I54" s="8"/>
      <c r="J54" s="67">
        <v>42179</v>
      </c>
      <c r="K54" s="50" t="s">
        <v>196</v>
      </c>
      <c r="L54" s="8" t="s">
        <v>195</v>
      </c>
      <c r="M54" s="10"/>
      <c r="N54" s="8"/>
      <c r="O54" s="9">
        <v>619569.25</v>
      </c>
      <c r="P54" s="11"/>
      <c r="Q54" s="12"/>
      <c r="R54" s="68"/>
    </row>
    <row r="55" spans="1:18" s="66" customFormat="1" ht="111" customHeight="1">
      <c r="A55" s="9">
        <v>44</v>
      </c>
      <c r="B55" s="9" t="s">
        <v>57</v>
      </c>
      <c r="C55" s="8" t="s">
        <v>224</v>
      </c>
      <c r="D55" s="8" t="s">
        <v>215</v>
      </c>
      <c r="E55" s="9">
        <v>35</v>
      </c>
      <c r="F55" s="8" t="s">
        <v>225</v>
      </c>
      <c r="G55" s="9">
        <v>706932.2</v>
      </c>
      <c r="H55" s="10">
        <f t="shared" si="0"/>
        <v>0</v>
      </c>
      <c r="I55" s="8"/>
      <c r="J55" s="67">
        <v>42200</v>
      </c>
      <c r="K55" s="50" t="s">
        <v>226</v>
      </c>
      <c r="L55" s="8" t="s">
        <v>216</v>
      </c>
      <c r="M55" s="10"/>
      <c r="N55" s="8"/>
      <c r="O55" s="9">
        <v>706932.2</v>
      </c>
      <c r="P55" s="11"/>
      <c r="Q55" s="12"/>
      <c r="R55" s="68"/>
    </row>
    <row r="56" spans="1:18" s="66" customFormat="1" ht="111" customHeight="1">
      <c r="A56" s="9">
        <v>45</v>
      </c>
      <c r="B56" s="9" t="s">
        <v>57</v>
      </c>
      <c r="C56" s="8" t="s">
        <v>227</v>
      </c>
      <c r="D56" s="8" t="s">
        <v>640</v>
      </c>
      <c r="E56" s="9">
        <v>27.1</v>
      </c>
      <c r="F56" s="8" t="s">
        <v>518</v>
      </c>
      <c r="G56" s="9">
        <v>706932.2</v>
      </c>
      <c r="H56" s="10">
        <f t="shared" si="0"/>
        <v>0</v>
      </c>
      <c r="I56" s="8" t="s">
        <v>639</v>
      </c>
      <c r="J56" s="67">
        <v>42205</v>
      </c>
      <c r="K56" s="50" t="s">
        <v>228</v>
      </c>
      <c r="L56" s="8" t="s">
        <v>217</v>
      </c>
      <c r="M56" s="10"/>
      <c r="N56" s="8"/>
      <c r="O56" s="9">
        <v>706932.2</v>
      </c>
      <c r="P56" s="11"/>
      <c r="Q56" s="12"/>
      <c r="R56" s="68"/>
    </row>
    <row r="57" spans="1:18" s="66" customFormat="1" ht="112.2" customHeight="1">
      <c r="A57" s="9">
        <v>46</v>
      </c>
      <c r="B57" s="9" t="s">
        <v>57</v>
      </c>
      <c r="C57" s="8" t="s">
        <v>231</v>
      </c>
      <c r="D57" s="8" t="s">
        <v>218</v>
      </c>
      <c r="E57" s="9">
        <v>36.5</v>
      </c>
      <c r="F57" s="8" t="s">
        <v>229</v>
      </c>
      <c r="G57" s="9">
        <v>706932.2</v>
      </c>
      <c r="H57" s="10">
        <f t="shared" si="0"/>
        <v>0</v>
      </c>
      <c r="I57" s="8"/>
      <c r="J57" s="67">
        <v>42219</v>
      </c>
      <c r="K57" s="50" t="s">
        <v>230</v>
      </c>
      <c r="L57" s="8" t="s">
        <v>219</v>
      </c>
      <c r="M57" s="10"/>
      <c r="N57" s="8"/>
      <c r="O57" s="9">
        <v>706932.2</v>
      </c>
      <c r="P57" s="11"/>
      <c r="Q57" s="12"/>
      <c r="R57" s="68"/>
    </row>
    <row r="58" spans="1:18" s="66" customFormat="1" ht="114" customHeight="1">
      <c r="A58" s="9">
        <v>47</v>
      </c>
      <c r="B58" s="9" t="s">
        <v>57</v>
      </c>
      <c r="C58" s="8" t="s">
        <v>232</v>
      </c>
      <c r="D58" s="8" t="s">
        <v>220</v>
      </c>
      <c r="E58" s="9">
        <v>38.700000000000003</v>
      </c>
      <c r="F58" s="8" t="s">
        <v>233</v>
      </c>
      <c r="G58" s="9">
        <v>619569.25</v>
      </c>
      <c r="H58" s="10">
        <f t="shared" si="0"/>
        <v>0</v>
      </c>
      <c r="I58" s="8"/>
      <c r="J58" s="67">
        <v>42219</v>
      </c>
      <c r="K58" s="50" t="s">
        <v>234</v>
      </c>
      <c r="L58" s="8" t="s">
        <v>235</v>
      </c>
      <c r="M58" s="9"/>
      <c r="N58" s="8"/>
      <c r="O58" s="9">
        <v>619569.25</v>
      </c>
      <c r="P58" s="11"/>
      <c r="Q58" s="12"/>
      <c r="R58" s="68"/>
    </row>
    <row r="59" spans="1:18" s="66" customFormat="1" ht="112.2" customHeight="1">
      <c r="A59" s="9">
        <v>48</v>
      </c>
      <c r="B59" s="9" t="s">
        <v>57</v>
      </c>
      <c r="C59" s="8" t="s">
        <v>236</v>
      </c>
      <c r="D59" s="8" t="s">
        <v>221</v>
      </c>
      <c r="E59" s="9">
        <v>32.200000000000003</v>
      </c>
      <c r="F59" s="8" t="s">
        <v>519</v>
      </c>
      <c r="G59" s="9">
        <v>706932.2</v>
      </c>
      <c r="H59" s="10">
        <f t="shared" si="0"/>
        <v>0</v>
      </c>
      <c r="I59" s="8"/>
      <c r="J59" s="67">
        <v>42284</v>
      </c>
      <c r="K59" s="50" t="s">
        <v>237</v>
      </c>
      <c r="L59" s="8" t="s">
        <v>222</v>
      </c>
      <c r="M59" s="10"/>
      <c r="N59" s="8"/>
      <c r="O59" s="9">
        <v>706932.2</v>
      </c>
      <c r="P59" s="11"/>
      <c r="Q59" s="12"/>
      <c r="R59" s="68"/>
    </row>
    <row r="60" spans="1:18" s="66" customFormat="1" ht="112.2" customHeight="1">
      <c r="A60" s="9">
        <v>49</v>
      </c>
      <c r="B60" s="9" t="s">
        <v>57</v>
      </c>
      <c r="C60" s="8" t="s">
        <v>548</v>
      </c>
      <c r="D60" s="8" t="s">
        <v>642</v>
      </c>
      <c r="E60" s="9">
        <v>35.1</v>
      </c>
      <c r="F60" s="8" t="s">
        <v>549</v>
      </c>
      <c r="G60" s="9">
        <v>633207.12</v>
      </c>
      <c r="H60" s="10">
        <f t="shared" si="0"/>
        <v>0</v>
      </c>
      <c r="I60" s="8" t="s">
        <v>641</v>
      </c>
      <c r="J60" s="67">
        <v>42535</v>
      </c>
      <c r="K60" s="50" t="s">
        <v>550</v>
      </c>
      <c r="L60" s="8" t="s">
        <v>551</v>
      </c>
      <c r="M60" s="10"/>
      <c r="N60" s="8"/>
      <c r="O60" s="9">
        <v>633207.12</v>
      </c>
      <c r="P60" s="11"/>
      <c r="Q60" s="12"/>
      <c r="R60" s="68"/>
    </row>
    <row r="61" spans="1:18" s="66" customFormat="1" ht="112.2" customHeight="1">
      <c r="A61" s="9">
        <v>50</v>
      </c>
      <c r="B61" s="9" t="s">
        <v>57</v>
      </c>
      <c r="C61" s="8" t="s">
        <v>597</v>
      </c>
      <c r="D61" s="8" t="s">
        <v>644</v>
      </c>
      <c r="E61" s="9">
        <v>29.4</v>
      </c>
      <c r="F61" s="8" t="s">
        <v>571</v>
      </c>
      <c r="G61" s="9">
        <v>624000</v>
      </c>
      <c r="H61" s="10">
        <f t="shared" si="0"/>
        <v>0</v>
      </c>
      <c r="I61" s="8" t="s">
        <v>643</v>
      </c>
      <c r="J61" s="67">
        <v>42830</v>
      </c>
      <c r="K61" s="50" t="s">
        <v>580</v>
      </c>
      <c r="L61" s="8" t="s">
        <v>570</v>
      </c>
      <c r="M61" s="10"/>
      <c r="N61" s="8"/>
      <c r="O61" s="9">
        <v>624000</v>
      </c>
      <c r="P61" s="11"/>
      <c r="Q61" s="12"/>
      <c r="R61" s="68"/>
    </row>
    <row r="62" spans="1:18" s="66" customFormat="1" ht="112.2" customHeight="1">
      <c r="A62" s="9">
        <v>51</v>
      </c>
      <c r="B62" s="9" t="s">
        <v>57</v>
      </c>
      <c r="C62" s="8" t="s">
        <v>598</v>
      </c>
      <c r="D62" s="8" t="s">
        <v>646</v>
      </c>
      <c r="E62" s="9">
        <v>29.6</v>
      </c>
      <c r="F62" s="8" t="s">
        <v>571</v>
      </c>
      <c r="G62" s="9">
        <v>624000</v>
      </c>
      <c r="H62" s="10">
        <f t="shared" si="0"/>
        <v>0</v>
      </c>
      <c r="I62" s="8" t="s">
        <v>645</v>
      </c>
      <c r="J62" s="67">
        <v>42830</v>
      </c>
      <c r="K62" s="50" t="s">
        <v>581</v>
      </c>
      <c r="L62" s="8" t="s">
        <v>573</v>
      </c>
      <c r="M62" s="10"/>
      <c r="N62" s="8"/>
      <c r="O62" s="9">
        <v>624000</v>
      </c>
      <c r="P62" s="11"/>
      <c r="Q62" s="12"/>
      <c r="R62" s="68"/>
    </row>
    <row r="63" spans="1:18" s="66" customFormat="1" ht="112.2" customHeight="1">
      <c r="A63" s="9">
        <v>52</v>
      </c>
      <c r="B63" s="9" t="s">
        <v>57</v>
      </c>
      <c r="C63" s="8" t="s">
        <v>599</v>
      </c>
      <c r="D63" s="8" t="s">
        <v>648</v>
      </c>
      <c r="E63" s="9">
        <v>29.5</v>
      </c>
      <c r="F63" s="8" t="s">
        <v>571</v>
      </c>
      <c r="G63" s="9">
        <v>624000</v>
      </c>
      <c r="H63" s="10">
        <f t="shared" si="0"/>
        <v>0</v>
      </c>
      <c r="I63" s="8" t="s">
        <v>647</v>
      </c>
      <c r="J63" s="67">
        <v>42830</v>
      </c>
      <c r="K63" s="50" t="s">
        <v>582</v>
      </c>
      <c r="L63" s="8" t="s">
        <v>574</v>
      </c>
      <c r="M63" s="10"/>
      <c r="N63" s="8"/>
      <c r="O63" s="9">
        <v>624000</v>
      </c>
      <c r="P63" s="11"/>
      <c r="Q63" s="12"/>
      <c r="R63" s="68"/>
    </row>
    <row r="64" spans="1:18" s="66" customFormat="1" ht="112.2" customHeight="1">
      <c r="A64" s="9">
        <v>53</v>
      </c>
      <c r="B64" s="9" t="s">
        <v>57</v>
      </c>
      <c r="C64" s="8" t="s">
        <v>568</v>
      </c>
      <c r="D64" s="8" t="s">
        <v>650</v>
      </c>
      <c r="E64" s="9">
        <v>29.6</v>
      </c>
      <c r="F64" s="8" t="s">
        <v>572</v>
      </c>
      <c r="G64" s="9">
        <v>624000</v>
      </c>
      <c r="H64" s="10">
        <f t="shared" si="0"/>
        <v>0</v>
      </c>
      <c r="I64" s="8" t="s">
        <v>649</v>
      </c>
      <c r="J64" s="67">
        <v>42830</v>
      </c>
      <c r="K64" s="50" t="s">
        <v>583</v>
      </c>
      <c r="L64" s="8" t="s">
        <v>575</v>
      </c>
      <c r="M64" s="10"/>
      <c r="N64" s="8"/>
      <c r="O64" s="9">
        <v>624000</v>
      </c>
      <c r="P64" s="11"/>
      <c r="Q64" s="12"/>
      <c r="R64" s="68"/>
    </row>
    <row r="65" spans="1:18" s="66" customFormat="1" ht="112.2" customHeight="1">
      <c r="A65" s="9">
        <v>54</v>
      </c>
      <c r="B65" s="9" t="s">
        <v>57</v>
      </c>
      <c r="C65" s="8" t="s">
        <v>594</v>
      </c>
      <c r="D65" s="8" t="s">
        <v>651</v>
      </c>
      <c r="E65" s="9">
        <v>29.6</v>
      </c>
      <c r="F65" s="8" t="s">
        <v>572</v>
      </c>
      <c r="G65" s="9">
        <v>624000</v>
      </c>
      <c r="H65" s="10">
        <f t="shared" si="0"/>
        <v>0</v>
      </c>
      <c r="I65" s="8" t="s">
        <v>649</v>
      </c>
      <c r="J65" s="67">
        <v>42830</v>
      </c>
      <c r="K65" s="50" t="s">
        <v>584</v>
      </c>
      <c r="L65" s="8" t="s">
        <v>579</v>
      </c>
      <c r="M65" s="10"/>
      <c r="N65" s="8"/>
      <c r="O65" s="9">
        <v>624000</v>
      </c>
      <c r="P65" s="11"/>
      <c r="Q65" s="12"/>
      <c r="R65" s="68"/>
    </row>
    <row r="66" spans="1:18" s="66" customFormat="1" ht="112.2" customHeight="1">
      <c r="A66" s="9">
        <v>55</v>
      </c>
      <c r="B66" s="9" t="s">
        <v>57</v>
      </c>
      <c r="C66" s="8" t="s">
        <v>595</v>
      </c>
      <c r="D66" s="8" t="s">
        <v>653</v>
      </c>
      <c r="E66" s="9">
        <v>29.2</v>
      </c>
      <c r="F66" s="8" t="s">
        <v>572</v>
      </c>
      <c r="G66" s="9">
        <v>624000</v>
      </c>
      <c r="H66" s="10">
        <f t="shared" si="0"/>
        <v>0</v>
      </c>
      <c r="I66" s="8" t="s">
        <v>652</v>
      </c>
      <c r="J66" s="67">
        <v>42830</v>
      </c>
      <c r="K66" s="50" t="s">
        <v>585</v>
      </c>
      <c r="L66" s="8" t="s">
        <v>578</v>
      </c>
      <c r="M66" s="10"/>
      <c r="N66" s="8"/>
      <c r="O66" s="9">
        <v>624000</v>
      </c>
      <c r="P66" s="11"/>
      <c r="Q66" s="12"/>
      <c r="R66" s="68"/>
    </row>
    <row r="67" spans="1:18" s="66" customFormat="1" ht="112.2" customHeight="1">
      <c r="A67" s="9">
        <v>56</v>
      </c>
      <c r="B67" s="9" t="s">
        <v>57</v>
      </c>
      <c r="C67" s="8" t="s">
        <v>569</v>
      </c>
      <c r="D67" s="8" t="s">
        <v>655</v>
      </c>
      <c r="E67" s="9">
        <v>29.8</v>
      </c>
      <c r="F67" s="8" t="s">
        <v>572</v>
      </c>
      <c r="G67" s="9">
        <v>624000</v>
      </c>
      <c r="H67" s="10">
        <f t="shared" si="0"/>
        <v>0</v>
      </c>
      <c r="I67" s="8" t="s">
        <v>654</v>
      </c>
      <c r="J67" s="67">
        <v>42830</v>
      </c>
      <c r="K67" s="50" t="s">
        <v>586</v>
      </c>
      <c r="L67" s="8" t="s">
        <v>576</v>
      </c>
      <c r="M67" s="10"/>
      <c r="N67" s="8"/>
      <c r="O67" s="9">
        <v>624000</v>
      </c>
      <c r="P67" s="11"/>
      <c r="Q67" s="12"/>
      <c r="R67" s="68"/>
    </row>
    <row r="68" spans="1:18" s="66" customFormat="1" ht="112.2" customHeight="1">
      <c r="A68" s="9">
        <v>57</v>
      </c>
      <c r="B68" s="9" t="s">
        <v>57</v>
      </c>
      <c r="C68" s="8" t="s">
        <v>596</v>
      </c>
      <c r="D68" s="8" t="s">
        <v>657</v>
      </c>
      <c r="E68" s="9">
        <v>29.6</v>
      </c>
      <c r="F68" s="8" t="s">
        <v>572</v>
      </c>
      <c r="G68" s="9">
        <v>624000</v>
      </c>
      <c r="H68" s="10">
        <f t="shared" si="0"/>
        <v>0</v>
      </c>
      <c r="I68" s="8" t="s">
        <v>656</v>
      </c>
      <c r="J68" s="67">
        <v>42830</v>
      </c>
      <c r="K68" s="50" t="s">
        <v>587</v>
      </c>
      <c r="L68" s="8" t="s">
        <v>577</v>
      </c>
      <c r="M68" s="10"/>
      <c r="N68" s="8"/>
      <c r="O68" s="9">
        <v>624000</v>
      </c>
      <c r="P68" s="11"/>
      <c r="Q68" s="12"/>
      <c r="R68" s="68"/>
    </row>
    <row r="69" spans="1:18" s="66" customFormat="1" ht="112.2" customHeight="1">
      <c r="A69" s="9">
        <v>58</v>
      </c>
      <c r="B69" s="9" t="s">
        <v>57</v>
      </c>
      <c r="C69" s="8" t="s">
        <v>762</v>
      </c>
      <c r="D69" s="8"/>
      <c r="E69" s="9">
        <v>20.3</v>
      </c>
      <c r="F69" s="8" t="s">
        <v>285</v>
      </c>
      <c r="G69" s="9">
        <v>487200</v>
      </c>
      <c r="H69" s="10">
        <v>0</v>
      </c>
      <c r="I69" s="124"/>
      <c r="J69" s="129"/>
      <c r="K69" s="50" t="s">
        <v>761</v>
      </c>
      <c r="L69" s="8"/>
      <c r="M69" s="128"/>
      <c r="N69" s="124"/>
      <c r="O69" s="9">
        <f t="shared" ref="O69" si="1">G69-H69</f>
        <v>487200</v>
      </c>
      <c r="P69" s="11"/>
      <c r="Q69" s="12"/>
      <c r="R69" s="68"/>
    </row>
    <row r="70" spans="1:18" s="66" customFormat="1" ht="112.8" customHeight="1">
      <c r="A70" s="9">
        <v>59</v>
      </c>
      <c r="B70" s="9" t="s">
        <v>57</v>
      </c>
      <c r="C70" s="8" t="s">
        <v>600</v>
      </c>
      <c r="D70" s="8" t="s">
        <v>601</v>
      </c>
      <c r="E70" s="9">
        <v>48.2</v>
      </c>
      <c r="F70" s="8" t="s">
        <v>617</v>
      </c>
      <c r="G70" s="9">
        <v>704999.88</v>
      </c>
      <c r="H70" s="10">
        <f t="shared" si="0"/>
        <v>0</v>
      </c>
      <c r="I70" s="8" t="s">
        <v>682</v>
      </c>
      <c r="J70" s="67"/>
      <c r="K70" s="50" t="s">
        <v>609</v>
      </c>
      <c r="L70" s="8" t="s">
        <v>607</v>
      </c>
      <c r="M70" s="10"/>
      <c r="N70" s="8"/>
      <c r="O70" s="9">
        <v>704999.88</v>
      </c>
      <c r="P70" s="11"/>
      <c r="Q70" s="12"/>
      <c r="R70" s="68"/>
    </row>
    <row r="71" spans="1:18" s="66" customFormat="1" ht="116.4" customHeight="1">
      <c r="A71" s="9">
        <v>60</v>
      </c>
      <c r="B71" s="9" t="s">
        <v>57</v>
      </c>
      <c r="C71" s="8" t="s">
        <v>602</v>
      </c>
      <c r="D71" s="8" t="s">
        <v>603</v>
      </c>
      <c r="E71" s="9">
        <v>40.1</v>
      </c>
      <c r="F71" s="8" t="s">
        <v>615</v>
      </c>
      <c r="G71" s="9">
        <v>704999.88</v>
      </c>
      <c r="H71" s="10">
        <f t="shared" ref="H71" si="2">G71-O71</f>
        <v>0</v>
      </c>
      <c r="I71" s="8" t="s">
        <v>681</v>
      </c>
      <c r="J71" s="67"/>
      <c r="K71" s="50" t="s">
        <v>610</v>
      </c>
      <c r="L71" s="8" t="s">
        <v>608</v>
      </c>
      <c r="M71" s="10"/>
      <c r="N71" s="8"/>
      <c r="O71" s="9">
        <v>704999.88</v>
      </c>
      <c r="P71" s="11"/>
      <c r="Q71" s="12"/>
      <c r="R71" s="68"/>
    </row>
    <row r="72" spans="1:18" s="66" customFormat="1" ht="110.4" customHeight="1">
      <c r="A72" s="9">
        <v>61</v>
      </c>
      <c r="B72" s="9" t="s">
        <v>57</v>
      </c>
      <c r="C72" s="8" t="s">
        <v>612</v>
      </c>
      <c r="D72" s="8" t="s">
        <v>613</v>
      </c>
      <c r="E72" s="9">
        <v>35.9</v>
      </c>
      <c r="F72" s="8" t="s">
        <v>616</v>
      </c>
      <c r="G72" s="9">
        <v>704999.88</v>
      </c>
      <c r="H72" s="10">
        <v>0</v>
      </c>
      <c r="I72" s="8" t="s">
        <v>680</v>
      </c>
      <c r="J72" s="67"/>
      <c r="K72" s="50" t="s">
        <v>618</v>
      </c>
      <c r="L72" s="8" t="s">
        <v>614</v>
      </c>
      <c r="M72" s="10"/>
      <c r="N72" s="8"/>
      <c r="O72" s="9">
        <v>704999.88</v>
      </c>
      <c r="P72" s="11"/>
      <c r="Q72" s="12"/>
      <c r="R72" s="68"/>
    </row>
    <row r="73" spans="1:18" s="66" customFormat="1" ht="117.6" customHeight="1">
      <c r="A73" s="9">
        <v>62</v>
      </c>
      <c r="B73" s="9" t="s">
        <v>57</v>
      </c>
      <c r="C73" s="8" t="s">
        <v>692</v>
      </c>
      <c r="D73" s="8" t="s">
        <v>683</v>
      </c>
      <c r="E73" s="9">
        <v>28.7</v>
      </c>
      <c r="F73" s="8" t="s">
        <v>571</v>
      </c>
      <c r="G73" s="9">
        <v>624000</v>
      </c>
      <c r="H73" s="10">
        <v>0</v>
      </c>
      <c r="I73" s="8" t="s">
        <v>684</v>
      </c>
      <c r="J73" s="67"/>
      <c r="K73" s="50" t="s">
        <v>685</v>
      </c>
      <c r="L73" s="8" t="s">
        <v>686</v>
      </c>
      <c r="M73" s="10"/>
      <c r="N73" s="8"/>
      <c r="O73" s="9">
        <v>624000</v>
      </c>
      <c r="P73" s="11"/>
      <c r="Q73" s="12"/>
      <c r="R73" s="68"/>
    </row>
    <row r="74" spans="1:18" s="66" customFormat="1" ht="117.6" customHeight="1">
      <c r="A74" s="9">
        <v>63</v>
      </c>
      <c r="B74" s="9" t="s">
        <v>57</v>
      </c>
      <c r="C74" s="8" t="s">
        <v>691</v>
      </c>
      <c r="D74" s="8" t="s">
        <v>687</v>
      </c>
      <c r="E74" s="9">
        <v>28.5</v>
      </c>
      <c r="F74" s="8" t="s">
        <v>571</v>
      </c>
      <c r="G74" s="9">
        <v>624000</v>
      </c>
      <c r="H74" s="10">
        <v>0</v>
      </c>
      <c r="I74" s="8" t="s">
        <v>688</v>
      </c>
      <c r="J74" s="67"/>
      <c r="K74" s="50" t="s">
        <v>689</v>
      </c>
      <c r="L74" s="8" t="s">
        <v>690</v>
      </c>
      <c r="M74" s="10"/>
      <c r="N74" s="8"/>
      <c r="O74" s="9">
        <v>624000</v>
      </c>
      <c r="P74" s="11"/>
      <c r="Q74" s="12"/>
      <c r="R74" s="68"/>
    </row>
    <row r="75" spans="1:18" s="66" customFormat="1" ht="116.4" customHeight="1">
      <c r="A75" s="9">
        <v>64</v>
      </c>
      <c r="B75" s="9" t="s">
        <v>57</v>
      </c>
      <c r="C75" s="8" t="s">
        <v>693</v>
      </c>
      <c r="D75" s="8" t="s">
        <v>694</v>
      </c>
      <c r="E75" s="9">
        <v>28.6</v>
      </c>
      <c r="F75" s="8" t="s">
        <v>571</v>
      </c>
      <c r="G75" s="9">
        <v>624000</v>
      </c>
      <c r="H75" s="10">
        <v>0</v>
      </c>
      <c r="I75" s="8" t="s">
        <v>695</v>
      </c>
      <c r="J75" s="67"/>
      <c r="K75" s="50" t="s">
        <v>696</v>
      </c>
      <c r="L75" s="8" t="s">
        <v>697</v>
      </c>
      <c r="M75" s="10"/>
      <c r="N75" s="8"/>
      <c r="O75" s="9">
        <v>624000</v>
      </c>
      <c r="P75" s="11"/>
      <c r="Q75" s="12"/>
      <c r="R75" s="68"/>
    </row>
    <row r="76" spans="1:18" s="66" customFormat="1" ht="120" customHeight="1">
      <c r="A76" s="9">
        <v>65</v>
      </c>
      <c r="B76" s="9" t="s">
        <v>57</v>
      </c>
      <c r="C76" s="8" t="s">
        <v>698</v>
      </c>
      <c r="D76" s="8" t="s">
        <v>699</v>
      </c>
      <c r="E76" s="9">
        <v>28.4</v>
      </c>
      <c r="F76" s="8" t="s">
        <v>571</v>
      </c>
      <c r="G76" s="9">
        <v>624000</v>
      </c>
      <c r="H76" s="10">
        <v>0</v>
      </c>
      <c r="I76" s="8" t="s">
        <v>700</v>
      </c>
      <c r="J76" s="67"/>
      <c r="K76" s="50" t="s">
        <v>701</v>
      </c>
      <c r="L76" s="8" t="s">
        <v>702</v>
      </c>
      <c r="M76" s="10"/>
      <c r="N76" s="8"/>
      <c r="O76" s="9">
        <v>624000</v>
      </c>
      <c r="P76" s="11"/>
      <c r="Q76" s="12"/>
      <c r="R76" s="68"/>
    </row>
    <row r="77" spans="1:18" s="66" customFormat="1" ht="120" customHeight="1">
      <c r="A77" s="9">
        <v>66</v>
      </c>
      <c r="B77" s="9" t="s">
        <v>57</v>
      </c>
      <c r="C77" s="8" t="s">
        <v>703</v>
      </c>
      <c r="D77" s="8" t="s">
        <v>704</v>
      </c>
      <c r="E77" s="9">
        <v>36.1</v>
      </c>
      <c r="F77" s="8" t="s">
        <v>994</v>
      </c>
      <c r="G77" s="9">
        <v>704999.88</v>
      </c>
      <c r="H77" s="10">
        <v>0</v>
      </c>
      <c r="I77" s="8" t="s">
        <v>705</v>
      </c>
      <c r="J77" s="67"/>
      <c r="K77" s="50" t="s">
        <v>709</v>
      </c>
      <c r="L77" s="8" t="s">
        <v>711</v>
      </c>
      <c r="M77" s="10"/>
      <c r="N77" s="8"/>
      <c r="O77" s="9">
        <v>704999.88</v>
      </c>
      <c r="P77" s="11"/>
      <c r="Q77" s="12"/>
      <c r="R77" s="68"/>
    </row>
    <row r="78" spans="1:18" s="66" customFormat="1" ht="120" customHeight="1">
      <c r="A78" s="9">
        <v>67</v>
      </c>
      <c r="B78" s="9" t="s">
        <v>57</v>
      </c>
      <c r="C78" s="8" t="s">
        <v>706</v>
      </c>
      <c r="D78" s="8" t="s">
        <v>707</v>
      </c>
      <c r="E78" s="9">
        <v>36.200000000000003</v>
      </c>
      <c r="F78" s="8" t="s">
        <v>571</v>
      </c>
      <c r="G78" s="9">
        <v>704999.88</v>
      </c>
      <c r="H78" s="10">
        <v>0</v>
      </c>
      <c r="I78" s="8" t="s">
        <v>708</v>
      </c>
      <c r="J78" s="67"/>
      <c r="K78" s="50" t="s">
        <v>710</v>
      </c>
      <c r="L78" s="8" t="s">
        <v>718</v>
      </c>
      <c r="M78" s="10"/>
      <c r="N78" s="8"/>
      <c r="O78" s="9">
        <v>704999.88</v>
      </c>
      <c r="P78" s="11"/>
      <c r="Q78" s="12"/>
      <c r="R78" s="68"/>
    </row>
    <row r="79" spans="1:18" s="66" customFormat="1" ht="88.2" customHeight="1">
      <c r="A79" s="9">
        <v>68</v>
      </c>
      <c r="B79" s="9" t="s">
        <v>57</v>
      </c>
      <c r="C79" s="8" t="s">
        <v>712</v>
      </c>
      <c r="D79" s="8"/>
      <c r="E79" s="9">
        <v>46.6</v>
      </c>
      <c r="F79" s="8" t="s">
        <v>285</v>
      </c>
      <c r="G79" s="9">
        <v>358328.37</v>
      </c>
      <c r="H79" s="10">
        <v>0</v>
      </c>
      <c r="I79" s="8"/>
      <c r="J79" s="67"/>
      <c r="K79" s="50" t="s">
        <v>763</v>
      </c>
      <c r="L79" s="8"/>
      <c r="M79" s="10"/>
      <c r="N79" s="8"/>
      <c r="O79" s="9">
        <v>358328.37</v>
      </c>
      <c r="P79" s="11"/>
      <c r="Q79" s="12"/>
      <c r="R79" s="68"/>
    </row>
    <row r="80" spans="1:18" s="66" customFormat="1" ht="83.4" customHeight="1">
      <c r="A80" s="9">
        <v>69</v>
      </c>
      <c r="B80" s="9" t="s">
        <v>57</v>
      </c>
      <c r="C80" s="8" t="s">
        <v>713</v>
      </c>
      <c r="D80" s="8"/>
      <c r="E80" s="9">
        <v>42</v>
      </c>
      <c r="F80" s="8" t="s">
        <v>285</v>
      </c>
      <c r="G80" s="9">
        <v>322956.90000000002</v>
      </c>
      <c r="H80" s="10">
        <v>0</v>
      </c>
      <c r="I80" s="8"/>
      <c r="J80" s="67"/>
      <c r="K80" s="50" t="s">
        <v>764</v>
      </c>
      <c r="L80" s="8"/>
      <c r="M80" s="10"/>
      <c r="N80" s="8"/>
      <c r="O80" s="9">
        <v>322956.90000000002</v>
      </c>
      <c r="P80" s="11"/>
      <c r="Q80" s="12"/>
      <c r="R80" s="68"/>
    </row>
    <row r="81" spans="1:18" s="133" customFormat="1" ht="99" customHeight="1">
      <c r="A81" s="9">
        <v>70</v>
      </c>
      <c r="B81" s="9" t="s">
        <v>57</v>
      </c>
      <c r="C81" s="8" t="s">
        <v>720</v>
      </c>
      <c r="D81" s="8" t="s">
        <v>715</v>
      </c>
      <c r="E81" s="9">
        <v>30.1</v>
      </c>
      <c r="F81" s="8" t="s">
        <v>995</v>
      </c>
      <c r="G81" s="9">
        <v>704999.88</v>
      </c>
      <c r="H81" s="10">
        <v>0</v>
      </c>
      <c r="I81" s="124"/>
      <c r="J81" s="129"/>
      <c r="K81" s="50" t="s">
        <v>716</v>
      </c>
      <c r="L81" s="8" t="s">
        <v>717</v>
      </c>
      <c r="M81" s="128"/>
      <c r="N81" s="124"/>
      <c r="O81" s="9">
        <v>704999.88</v>
      </c>
      <c r="P81" s="130"/>
      <c r="Q81" s="131"/>
      <c r="R81" s="132"/>
    </row>
    <row r="82" spans="1:18" s="65" customFormat="1" ht="103.8" customHeight="1">
      <c r="A82" s="9">
        <v>71</v>
      </c>
      <c r="B82" s="9" t="s">
        <v>57</v>
      </c>
      <c r="C82" s="8" t="s">
        <v>721</v>
      </c>
      <c r="D82" s="8" t="s">
        <v>722</v>
      </c>
      <c r="E82" s="9">
        <v>35</v>
      </c>
      <c r="F82" s="8" t="s">
        <v>723</v>
      </c>
      <c r="G82" s="9">
        <v>704999.88</v>
      </c>
      <c r="H82" s="10">
        <v>0</v>
      </c>
      <c r="I82" s="124"/>
      <c r="J82" s="129"/>
      <c r="K82" s="50" t="s">
        <v>724</v>
      </c>
      <c r="L82" s="8" t="s">
        <v>725</v>
      </c>
      <c r="M82" s="128"/>
      <c r="N82" s="124"/>
      <c r="O82" s="9">
        <v>704999.88</v>
      </c>
      <c r="P82" s="11"/>
      <c r="Q82" s="12"/>
      <c r="R82" s="74"/>
    </row>
    <row r="83" spans="1:18" s="65" customFormat="1" ht="57.6">
      <c r="A83" s="9">
        <v>72</v>
      </c>
      <c r="B83" s="9" t="s">
        <v>57</v>
      </c>
      <c r="C83" s="8" t="s">
        <v>727</v>
      </c>
      <c r="D83" s="8"/>
      <c r="E83" s="9">
        <v>17.100000000000001</v>
      </c>
      <c r="F83" s="8" t="s">
        <v>285</v>
      </c>
      <c r="G83" s="9">
        <v>35337.15</v>
      </c>
      <c r="H83" s="10">
        <f>G83</f>
        <v>35337.15</v>
      </c>
      <c r="I83" s="124"/>
      <c r="J83" s="129"/>
      <c r="K83" s="50" t="s">
        <v>726</v>
      </c>
      <c r="L83" s="8"/>
      <c r="M83" s="128"/>
      <c r="N83" s="124"/>
      <c r="O83" s="10">
        <f>G83-H83</f>
        <v>0</v>
      </c>
      <c r="P83" s="11"/>
      <c r="Q83" s="12"/>
      <c r="R83" s="74"/>
    </row>
    <row r="84" spans="1:18" s="65" customFormat="1" ht="57.6">
      <c r="A84" s="9">
        <v>73</v>
      </c>
      <c r="B84" s="9" t="s">
        <v>57</v>
      </c>
      <c r="C84" s="8" t="s">
        <v>728</v>
      </c>
      <c r="D84" s="8"/>
      <c r="E84" s="9">
        <v>33.700000000000003</v>
      </c>
      <c r="F84" s="8" t="s">
        <v>285</v>
      </c>
      <c r="G84" s="9">
        <v>69641.05</v>
      </c>
      <c r="H84" s="10">
        <f t="shared" ref="H84:H88" si="3">G84</f>
        <v>69641.05</v>
      </c>
      <c r="I84" s="124"/>
      <c r="J84" s="129"/>
      <c r="K84" s="50" t="s">
        <v>726</v>
      </c>
      <c r="L84" s="8"/>
      <c r="M84" s="128"/>
      <c r="N84" s="124"/>
      <c r="O84" s="10">
        <f t="shared" ref="O84:O90" si="4">G84-H84</f>
        <v>0</v>
      </c>
      <c r="P84" s="11"/>
      <c r="Q84" s="12"/>
      <c r="R84" s="74"/>
    </row>
    <row r="85" spans="1:18" s="65" customFormat="1" ht="57.6">
      <c r="A85" s="9">
        <v>74</v>
      </c>
      <c r="B85" s="9" t="s">
        <v>57</v>
      </c>
      <c r="C85" s="8" t="s">
        <v>729</v>
      </c>
      <c r="D85" s="8"/>
      <c r="E85" s="9">
        <v>37.1</v>
      </c>
      <c r="F85" s="8" t="s">
        <v>285</v>
      </c>
      <c r="G85" s="9">
        <v>76667.149999999994</v>
      </c>
      <c r="H85" s="10">
        <f t="shared" si="3"/>
        <v>76667.149999999994</v>
      </c>
      <c r="I85" s="124"/>
      <c r="J85" s="129"/>
      <c r="K85" s="50" t="s">
        <v>726</v>
      </c>
      <c r="L85" s="8"/>
      <c r="M85" s="128"/>
      <c r="N85" s="124"/>
      <c r="O85" s="10">
        <f t="shared" si="4"/>
        <v>0</v>
      </c>
      <c r="P85" s="11"/>
      <c r="Q85" s="12"/>
      <c r="R85" s="74"/>
    </row>
    <row r="86" spans="1:18" s="65" customFormat="1" ht="57.6">
      <c r="A86" s="9">
        <v>75</v>
      </c>
      <c r="B86" s="9" t="s">
        <v>57</v>
      </c>
      <c r="C86" s="8" t="s">
        <v>730</v>
      </c>
      <c r="D86" s="8"/>
      <c r="E86" s="9">
        <v>27.5</v>
      </c>
      <c r="F86" s="8" t="s">
        <v>285</v>
      </c>
      <c r="G86" s="9">
        <v>56828.75</v>
      </c>
      <c r="H86" s="10">
        <f t="shared" si="3"/>
        <v>56828.75</v>
      </c>
      <c r="I86" s="124"/>
      <c r="J86" s="129"/>
      <c r="K86" s="50" t="s">
        <v>726</v>
      </c>
      <c r="L86" s="8"/>
      <c r="M86" s="128"/>
      <c r="N86" s="124"/>
      <c r="O86" s="10">
        <f t="shared" si="4"/>
        <v>0</v>
      </c>
      <c r="P86" s="11"/>
      <c r="Q86" s="12"/>
      <c r="R86" s="74"/>
    </row>
    <row r="87" spans="1:18" s="65" customFormat="1" ht="57.6">
      <c r="A87" s="9">
        <v>76</v>
      </c>
      <c r="B87" s="9" t="s">
        <v>57</v>
      </c>
      <c r="C87" s="8" t="s">
        <v>731</v>
      </c>
      <c r="D87" s="8"/>
      <c r="E87" s="9">
        <v>20.3</v>
      </c>
      <c r="F87" s="8" t="s">
        <v>285</v>
      </c>
      <c r="G87" s="9">
        <v>41949.95</v>
      </c>
      <c r="H87" s="10">
        <f t="shared" si="3"/>
        <v>41949.95</v>
      </c>
      <c r="I87" s="124"/>
      <c r="J87" s="129"/>
      <c r="K87" s="50" t="s">
        <v>726</v>
      </c>
      <c r="L87" s="8"/>
      <c r="M87" s="128"/>
      <c r="N87" s="124"/>
      <c r="O87" s="10">
        <f t="shared" si="4"/>
        <v>0</v>
      </c>
      <c r="P87" s="11"/>
      <c r="Q87" s="12"/>
      <c r="R87" s="74"/>
    </row>
    <row r="88" spans="1:18" s="65" customFormat="1" ht="57.6">
      <c r="A88" s="9">
        <v>77</v>
      </c>
      <c r="B88" s="9" t="s">
        <v>57</v>
      </c>
      <c r="C88" s="8" t="s">
        <v>732</v>
      </c>
      <c r="D88" s="8"/>
      <c r="E88" s="9">
        <v>45.8</v>
      </c>
      <c r="F88" s="8" t="s">
        <v>285</v>
      </c>
      <c r="G88" s="9">
        <v>94645.7</v>
      </c>
      <c r="H88" s="10">
        <f t="shared" si="3"/>
        <v>94645.7</v>
      </c>
      <c r="I88" s="124"/>
      <c r="J88" s="129"/>
      <c r="K88" s="50" t="s">
        <v>726</v>
      </c>
      <c r="L88" s="8"/>
      <c r="M88" s="128"/>
      <c r="N88" s="124"/>
      <c r="O88" s="10">
        <f t="shared" si="4"/>
        <v>0</v>
      </c>
      <c r="P88" s="11"/>
      <c r="Q88" s="12"/>
      <c r="R88" s="74"/>
    </row>
    <row r="89" spans="1:18" s="65" customFormat="1" ht="159" customHeight="1">
      <c r="A89" s="9">
        <v>78</v>
      </c>
      <c r="B89" s="9" t="s">
        <v>57</v>
      </c>
      <c r="C89" s="8" t="s">
        <v>931</v>
      </c>
      <c r="D89" s="8" t="s">
        <v>932</v>
      </c>
      <c r="E89" s="9">
        <v>32.5</v>
      </c>
      <c r="F89" s="8">
        <v>1981</v>
      </c>
      <c r="G89" s="9">
        <v>38736.120000000003</v>
      </c>
      <c r="H89" s="10">
        <v>0</v>
      </c>
      <c r="I89" s="8">
        <v>343623.8</v>
      </c>
      <c r="J89" s="67">
        <v>43136</v>
      </c>
      <c r="K89" s="50" t="s">
        <v>933</v>
      </c>
      <c r="L89" s="8" t="s">
        <v>941</v>
      </c>
      <c r="M89" s="128"/>
      <c r="N89" s="8" t="s">
        <v>934</v>
      </c>
      <c r="O89" s="9">
        <f t="shared" si="4"/>
        <v>38736.120000000003</v>
      </c>
      <c r="P89" s="11"/>
      <c r="Q89" s="12"/>
      <c r="R89" s="74"/>
    </row>
    <row r="90" spans="1:18" s="65" customFormat="1" ht="144.6" customHeight="1">
      <c r="A90" s="9">
        <v>79</v>
      </c>
      <c r="B90" s="9" t="s">
        <v>57</v>
      </c>
      <c r="C90" s="8" t="s">
        <v>937</v>
      </c>
      <c r="D90" s="8" t="s">
        <v>938</v>
      </c>
      <c r="E90" s="9">
        <v>28.6</v>
      </c>
      <c r="F90" s="8" t="s">
        <v>943</v>
      </c>
      <c r="G90" s="10">
        <v>704990</v>
      </c>
      <c r="H90" s="10">
        <v>0</v>
      </c>
      <c r="I90" s="8">
        <v>309122.81</v>
      </c>
      <c r="J90" s="67">
        <v>43159</v>
      </c>
      <c r="K90" s="50" t="s">
        <v>939</v>
      </c>
      <c r="L90" s="8" t="s">
        <v>942</v>
      </c>
      <c r="M90" s="128"/>
      <c r="N90" s="8" t="s">
        <v>940</v>
      </c>
      <c r="O90" s="10">
        <f t="shared" si="4"/>
        <v>704990</v>
      </c>
      <c r="P90" s="11"/>
      <c r="Q90" s="12"/>
      <c r="R90" s="74"/>
    </row>
    <row r="91" spans="1:18" s="65" customFormat="1" ht="135.6" customHeight="1">
      <c r="A91" s="9">
        <v>80</v>
      </c>
      <c r="B91" s="9" t="s">
        <v>57</v>
      </c>
      <c r="C91" s="8" t="s">
        <v>944</v>
      </c>
      <c r="D91" s="8" t="s">
        <v>945</v>
      </c>
      <c r="E91" s="9">
        <v>26.2</v>
      </c>
      <c r="F91" s="8" t="s">
        <v>946</v>
      </c>
      <c r="G91" s="10">
        <v>704990</v>
      </c>
      <c r="H91" s="10">
        <v>0</v>
      </c>
      <c r="I91" s="8">
        <v>283182.44</v>
      </c>
      <c r="J91" s="67">
        <v>43159</v>
      </c>
      <c r="K91" s="50" t="s">
        <v>947</v>
      </c>
      <c r="L91" s="8" t="s">
        <v>949</v>
      </c>
      <c r="M91" s="128"/>
      <c r="N91" s="8" t="s">
        <v>948</v>
      </c>
      <c r="O91" s="10">
        <f t="shared" ref="O91" si="5">G91-H91</f>
        <v>704990</v>
      </c>
      <c r="P91" s="11"/>
      <c r="Q91" s="12"/>
      <c r="R91" s="74"/>
    </row>
    <row r="92" spans="1:18" s="65" customFormat="1" ht="142.80000000000001" customHeight="1">
      <c r="A92" s="9">
        <v>81</v>
      </c>
      <c r="B92" s="9" t="s">
        <v>57</v>
      </c>
      <c r="C92" s="8" t="s">
        <v>952</v>
      </c>
      <c r="D92" s="8" t="s">
        <v>950</v>
      </c>
      <c r="E92" s="9">
        <v>28.5</v>
      </c>
      <c r="F92" s="8" t="s">
        <v>951</v>
      </c>
      <c r="G92" s="10">
        <v>704990</v>
      </c>
      <c r="H92" s="10">
        <v>0</v>
      </c>
      <c r="I92" s="8">
        <v>308041.96999999997</v>
      </c>
      <c r="J92" s="67">
        <v>43159</v>
      </c>
      <c r="K92" s="50" t="s">
        <v>953</v>
      </c>
      <c r="L92" s="8" t="s">
        <v>955</v>
      </c>
      <c r="M92" s="128"/>
      <c r="N92" s="8" t="s">
        <v>954</v>
      </c>
      <c r="O92" s="10">
        <f t="shared" ref="O92" si="6">G92-H92</f>
        <v>704990</v>
      </c>
      <c r="P92" s="11"/>
      <c r="Q92" s="12"/>
      <c r="R92" s="74"/>
    </row>
    <row r="93" spans="1:18" s="65" customFormat="1" ht="142.80000000000001" customHeight="1">
      <c r="A93" s="9">
        <v>82</v>
      </c>
      <c r="B93" s="9" t="s">
        <v>57</v>
      </c>
      <c r="C93" s="8" t="s">
        <v>957</v>
      </c>
      <c r="D93" s="8" t="s">
        <v>956</v>
      </c>
      <c r="E93" s="9">
        <v>27.1</v>
      </c>
      <c r="F93" s="8" t="s">
        <v>958</v>
      </c>
      <c r="G93" s="10">
        <v>704990</v>
      </c>
      <c r="H93" s="10">
        <v>0</v>
      </c>
      <c r="I93" s="8">
        <v>292910.08000000002</v>
      </c>
      <c r="J93" s="67">
        <v>43159</v>
      </c>
      <c r="K93" s="50" t="s">
        <v>959</v>
      </c>
      <c r="L93" s="8" t="s">
        <v>961</v>
      </c>
      <c r="M93" s="128"/>
      <c r="N93" s="8" t="s">
        <v>960</v>
      </c>
      <c r="O93" s="10">
        <f t="shared" ref="O93" si="7">G93-H93</f>
        <v>704990</v>
      </c>
      <c r="P93" s="11"/>
      <c r="Q93" s="12"/>
      <c r="R93" s="74"/>
    </row>
    <row r="94" spans="1:18" s="65" customFormat="1" ht="148.19999999999999" customHeight="1">
      <c r="A94" s="9">
        <v>83</v>
      </c>
      <c r="B94" s="9" t="s">
        <v>57</v>
      </c>
      <c r="C94" s="8" t="s">
        <v>962</v>
      </c>
      <c r="D94" s="8" t="s">
        <v>963</v>
      </c>
      <c r="E94" s="9">
        <v>27.1</v>
      </c>
      <c r="F94" s="8" t="s">
        <v>958</v>
      </c>
      <c r="G94" s="10">
        <v>704990</v>
      </c>
      <c r="H94" s="10">
        <v>0</v>
      </c>
      <c r="I94" s="8">
        <v>292910.08000000002</v>
      </c>
      <c r="J94" s="67">
        <v>43159</v>
      </c>
      <c r="K94" s="50" t="s">
        <v>964</v>
      </c>
      <c r="L94" s="8" t="s">
        <v>966</v>
      </c>
      <c r="M94" s="128"/>
      <c r="N94" s="8" t="s">
        <v>965</v>
      </c>
      <c r="O94" s="10">
        <f t="shared" ref="O94" si="8">G94-H94</f>
        <v>704990</v>
      </c>
      <c r="P94" s="11"/>
      <c r="Q94" s="12"/>
      <c r="R94" s="74"/>
    </row>
    <row r="95" spans="1:18" s="65" customFormat="1" ht="141" customHeight="1">
      <c r="A95" s="9">
        <v>84</v>
      </c>
      <c r="B95" s="9" t="s">
        <v>57</v>
      </c>
      <c r="C95" s="8" t="s">
        <v>967</v>
      </c>
      <c r="D95" s="8" t="s">
        <v>968</v>
      </c>
      <c r="E95" s="9">
        <v>27.1</v>
      </c>
      <c r="F95" s="8" t="s">
        <v>958</v>
      </c>
      <c r="G95" s="10">
        <v>704990</v>
      </c>
      <c r="H95" s="10">
        <v>0</v>
      </c>
      <c r="I95" s="8">
        <v>292910.08000000002</v>
      </c>
      <c r="J95" s="67">
        <v>43159</v>
      </c>
      <c r="K95" s="50" t="s">
        <v>969</v>
      </c>
      <c r="L95" s="8" t="s">
        <v>971</v>
      </c>
      <c r="M95" s="128"/>
      <c r="N95" s="8" t="s">
        <v>970</v>
      </c>
      <c r="O95" s="10">
        <f t="shared" ref="O95" si="9">G95-H95</f>
        <v>704990</v>
      </c>
      <c r="P95" s="11"/>
      <c r="Q95" s="12"/>
      <c r="R95" s="74"/>
    </row>
    <row r="96" spans="1:18" s="65" customFormat="1" ht="141" customHeight="1">
      <c r="A96" s="9">
        <v>85</v>
      </c>
      <c r="B96" s="9" t="s">
        <v>57</v>
      </c>
      <c r="C96" s="8" t="s">
        <v>972</v>
      </c>
      <c r="D96" s="8" t="s">
        <v>973</v>
      </c>
      <c r="E96" s="9">
        <v>28.5</v>
      </c>
      <c r="F96" s="8" t="s">
        <v>951</v>
      </c>
      <c r="G96" s="10">
        <v>704990</v>
      </c>
      <c r="H96" s="10">
        <v>0</v>
      </c>
      <c r="I96" s="8">
        <v>308041.96999999997</v>
      </c>
      <c r="J96" s="67">
        <v>43159</v>
      </c>
      <c r="K96" s="50" t="s">
        <v>974</v>
      </c>
      <c r="L96" s="8" t="s">
        <v>976</v>
      </c>
      <c r="M96" s="128"/>
      <c r="N96" s="8" t="s">
        <v>975</v>
      </c>
      <c r="O96" s="10">
        <f t="shared" ref="O96" si="10">G96-H96</f>
        <v>704990</v>
      </c>
      <c r="P96" s="11"/>
      <c r="Q96" s="12"/>
      <c r="R96" s="74"/>
    </row>
    <row r="97" spans="1:19" s="65" customFormat="1" ht="146.4" customHeight="1">
      <c r="A97" s="9">
        <v>86</v>
      </c>
      <c r="B97" s="9" t="s">
        <v>57</v>
      </c>
      <c r="C97" s="8" t="s">
        <v>977</v>
      </c>
      <c r="D97" s="8" t="s">
        <v>978</v>
      </c>
      <c r="E97" s="9">
        <v>26.2</v>
      </c>
      <c r="F97" s="8" t="s">
        <v>946</v>
      </c>
      <c r="G97" s="10">
        <v>704990</v>
      </c>
      <c r="H97" s="10">
        <v>0</v>
      </c>
      <c r="I97" s="8">
        <v>283182.44</v>
      </c>
      <c r="J97" s="67">
        <v>43159</v>
      </c>
      <c r="K97" s="50" t="s">
        <v>979</v>
      </c>
      <c r="L97" s="8" t="s">
        <v>981</v>
      </c>
      <c r="M97" s="128"/>
      <c r="N97" s="8" t="s">
        <v>980</v>
      </c>
      <c r="O97" s="10">
        <f t="shared" ref="O97" si="11">G97-H97</f>
        <v>704990</v>
      </c>
      <c r="P97" s="11"/>
      <c r="Q97" s="12"/>
      <c r="R97" s="74"/>
    </row>
    <row r="98" spans="1:19" s="65" customFormat="1" ht="141.6" customHeight="1">
      <c r="A98" s="9">
        <v>87</v>
      </c>
      <c r="B98" s="9" t="s">
        <v>57</v>
      </c>
      <c r="C98" s="8" t="s">
        <v>982</v>
      </c>
      <c r="D98" s="8" t="s">
        <v>983</v>
      </c>
      <c r="E98" s="9">
        <v>28.6</v>
      </c>
      <c r="F98" s="8" t="s">
        <v>943</v>
      </c>
      <c r="G98" s="10">
        <v>704990</v>
      </c>
      <c r="H98" s="10">
        <v>0</v>
      </c>
      <c r="I98" s="8">
        <v>309122.81</v>
      </c>
      <c r="J98" s="67">
        <v>43159</v>
      </c>
      <c r="K98" s="50" t="s">
        <v>986</v>
      </c>
      <c r="L98" s="8" t="s">
        <v>985</v>
      </c>
      <c r="M98" s="128"/>
      <c r="N98" s="8" t="s">
        <v>984</v>
      </c>
      <c r="O98" s="10">
        <f t="shared" ref="O98:O99" si="12">G98-H98</f>
        <v>704990</v>
      </c>
      <c r="P98" s="11"/>
      <c r="Q98" s="12"/>
      <c r="R98" s="74"/>
    </row>
    <row r="99" spans="1:19" s="65" customFormat="1" ht="141.6" customHeight="1">
      <c r="A99" s="9">
        <v>88</v>
      </c>
      <c r="B99" s="9" t="s">
        <v>57</v>
      </c>
      <c r="C99" s="8" t="s">
        <v>987</v>
      </c>
      <c r="D99" s="8" t="s">
        <v>989</v>
      </c>
      <c r="E99" s="9">
        <v>31.9</v>
      </c>
      <c r="F99" s="8" t="s">
        <v>992</v>
      </c>
      <c r="G99" s="10">
        <v>704999.88</v>
      </c>
      <c r="H99" s="10">
        <v>0</v>
      </c>
      <c r="I99" s="8">
        <v>475927.69</v>
      </c>
      <c r="J99" s="67">
        <v>43171</v>
      </c>
      <c r="K99" s="50" t="s">
        <v>990</v>
      </c>
      <c r="L99" s="8" t="s">
        <v>991</v>
      </c>
      <c r="M99" s="128"/>
      <c r="N99" s="8" t="s">
        <v>988</v>
      </c>
      <c r="O99" s="10">
        <f t="shared" si="12"/>
        <v>704999.88</v>
      </c>
      <c r="P99" s="11"/>
      <c r="Q99" s="12"/>
      <c r="R99" s="74"/>
    </row>
    <row r="100" spans="1:19" s="65" customFormat="1">
      <c r="A100" s="9"/>
      <c r="B100" s="9"/>
      <c r="C100" s="8"/>
      <c r="D100" s="8"/>
      <c r="E100" s="9"/>
      <c r="F100" s="8"/>
      <c r="G100" s="9"/>
      <c r="H100" s="128"/>
      <c r="I100" s="124"/>
      <c r="J100" s="129"/>
      <c r="K100" s="50"/>
      <c r="L100" s="8"/>
      <c r="M100" s="128"/>
      <c r="N100" s="124"/>
      <c r="O100" s="9"/>
      <c r="P100" s="11"/>
      <c r="Q100" s="12"/>
      <c r="R100" s="74"/>
    </row>
    <row r="101" spans="1:19" s="65" customFormat="1">
      <c r="A101" s="13"/>
      <c r="B101" s="73"/>
      <c r="C101" s="9"/>
      <c r="D101" s="8"/>
      <c r="E101" s="4">
        <f>SUM(E12:E88)</f>
        <v>2713.7999999999988</v>
      </c>
      <c r="F101" s="27"/>
      <c r="G101" s="4">
        <f>SUM(G12:G88)</f>
        <v>40616459.860000007</v>
      </c>
      <c r="H101" s="8"/>
      <c r="I101" s="8"/>
      <c r="J101" s="9"/>
      <c r="K101" s="9"/>
      <c r="L101" s="9"/>
      <c r="M101" s="10"/>
      <c r="N101" s="8"/>
      <c r="O101" s="4">
        <f>SUM(O12:O82)</f>
        <v>39238865.659999996</v>
      </c>
      <c r="P101" s="11"/>
      <c r="Q101" s="12"/>
      <c r="R101" s="74"/>
    </row>
    <row r="102" spans="1:19" s="65" customFormat="1" ht="23.4" customHeight="1">
      <c r="A102" s="195" t="s">
        <v>238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7"/>
      <c r="P102" s="74"/>
      <c r="Q102" s="74"/>
      <c r="R102" s="74"/>
    </row>
    <row r="103" spans="1:19" s="66" customFormat="1" ht="160.80000000000001" customHeight="1">
      <c r="A103" s="9">
        <v>1</v>
      </c>
      <c r="B103" s="8" t="s">
        <v>242</v>
      </c>
      <c r="C103" s="8" t="s">
        <v>240</v>
      </c>
      <c r="D103" s="50" t="s">
        <v>1038</v>
      </c>
      <c r="E103" s="9"/>
      <c r="F103" s="50" t="s">
        <v>239</v>
      </c>
      <c r="G103" s="50">
        <v>783370</v>
      </c>
      <c r="H103" s="10">
        <f>G103-O103</f>
        <v>783370</v>
      </c>
      <c r="I103" s="9">
        <v>79047.69</v>
      </c>
      <c r="J103" s="67"/>
      <c r="K103" s="8" t="s">
        <v>1037</v>
      </c>
      <c r="L103" s="9"/>
      <c r="M103" s="9"/>
      <c r="N103" s="8" t="s">
        <v>241</v>
      </c>
      <c r="O103" s="50">
        <v>0</v>
      </c>
      <c r="P103" s="68"/>
      <c r="Q103" s="68"/>
      <c r="R103" s="68"/>
    </row>
    <row r="104" spans="1:19" s="66" customFormat="1" ht="57.6">
      <c r="A104" s="9">
        <v>2</v>
      </c>
      <c r="B104" s="8" t="s">
        <v>243</v>
      </c>
      <c r="C104" s="8" t="s">
        <v>244</v>
      </c>
      <c r="D104" s="75"/>
      <c r="E104" s="8"/>
      <c r="F104" s="78"/>
      <c r="G104" s="76"/>
      <c r="H104" s="77"/>
      <c r="I104" s="50"/>
      <c r="J104" s="50"/>
      <c r="K104" s="50"/>
      <c r="L104" s="8"/>
      <c r="M104" s="8"/>
      <c r="N104" s="8"/>
      <c r="O104" s="77"/>
      <c r="P104" s="68"/>
      <c r="Q104" s="68"/>
      <c r="R104" s="68"/>
      <c r="S104" s="11"/>
    </row>
    <row r="105" spans="1:19" s="58" customFormat="1">
      <c r="A105" s="54"/>
      <c r="B105" s="20"/>
      <c r="C105" s="21"/>
      <c r="D105" s="21"/>
      <c r="E105" s="22"/>
      <c r="F105" s="23"/>
      <c r="G105" s="24"/>
      <c r="H105" s="25"/>
      <c r="I105" s="26"/>
      <c r="J105" s="26"/>
      <c r="K105" s="26"/>
      <c r="L105" s="18"/>
      <c r="M105" s="18"/>
      <c r="N105" s="18"/>
      <c r="O105" s="79"/>
      <c r="P105" s="80"/>
      <c r="Q105" s="80"/>
      <c r="R105" s="80"/>
      <c r="S105" s="19"/>
    </row>
    <row r="106" spans="1:19" s="65" customFormat="1">
      <c r="A106" s="81" t="s">
        <v>51</v>
      </c>
      <c r="B106" s="73"/>
      <c r="C106" s="73"/>
      <c r="D106" s="73"/>
      <c r="E106" s="73"/>
      <c r="F106" s="73"/>
      <c r="G106" s="126">
        <f>SUM(G103:G105)</f>
        <v>783370</v>
      </c>
      <c r="H106" s="81"/>
      <c r="I106" s="81"/>
      <c r="J106" s="82"/>
      <c r="K106" s="81"/>
      <c r="L106" s="81"/>
      <c r="M106" s="81"/>
      <c r="N106" s="81"/>
      <c r="O106" s="126">
        <f>SUM(O103:O105)</f>
        <v>0</v>
      </c>
    </row>
    <row r="107" spans="1:19" s="65" customFormat="1" ht="21" customHeight="1">
      <c r="A107" s="195" t="s">
        <v>245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7"/>
    </row>
    <row r="108" spans="1:19" s="66" customFormat="1" ht="94.2" customHeight="1">
      <c r="A108" s="9">
        <v>1</v>
      </c>
      <c r="B108" s="8" t="s">
        <v>246</v>
      </c>
      <c r="C108" s="8" t="s">
        <v>338</v>
      </c>
      <c r="D108" s="8" t="s">
        <v>247</v>
      </c>
      <c r="E108" s="9">
        <v>183.9</v>
      </c>
      <c r="F108" s="8" t="s">
        <v>520</v>
      </c>
      <c r="G108" s="50">
        <v>157112.95999999999</v>
      </c>
      <c r="H108" s="10">
        <f>G108-O108</f>
        <v>157112.95999999999</v>
      </c>
      <c r="I108" s="9"/>
      <c r="J108" s="67"/>
      <c r="K108" s="8" t="s">
        <v>265</v>
      </c>
      <c r="L108" s="8" t="s">
        <v>248</v>
      </c>
      <c r="M108" s="9"/>
      <c r="N108" s="8" t="s">
        <v>249</v>
      </c>
      <c r="O108" s="50">
        <v>0</v>
      </c>
    </row>
    <row r="109" spans="1:19" s="66" customFormat="1" ht="50.4" customHeight="1">
      <c r="A109" s="9">
        <v>2</v>
      </c>
      <c r="B109" s="8" t="s">
        <v>343</v>
      </c>
      <c r="C109" s="8" t="s">
        <v>250</v>
      </c>
      <c r="D109" s="8"/>
      <c r="E109" s="8">
        <v>39.299999999999997</v>
      </c>
      <c r="F109" s="8" t="s">
        <v>266</v>
      </c>
      <c r="G109" s="50">
        <v>97411</v>
      </c>
      <c r="H109" s="10">
        <f t="shared" ref="H109:H129" si="13">G109-O109</f>
        <v>97411</v>
      </c>
      <c r="I109" s="9"/>
      <c r="J109" s="67"/>
      <c r="K109" s="8"/>
      <c r="L109" s="8" t="s">
        <v>541</v>
      </c>
      <c r="M109" s="9"/>
      <c r="N109" s="8"/>
      <c r="O109" s="50">
        <v>0</v>
      </c>
    </row>
    <row r="110" spans="1:19" s="66" customFormat="1" ht="54" customHeight="1">
      <c r="A110" s="9">
        <v>3</v>
      </c>
      <c r="B110" s="8" t="s">
        <v>251</v>
      </c>
      <c r="C110" s="8" t="s">
        <v>43</v>
      </c>
      <c r="D110" s="8"/>
      <c r="E110" s="8">
        <v>612.20000000000005</v>
      </c>
      <c r="F110" s="8" t="s">
        <v>252</v>
      </c>
      <c r="G110" s="50">
        <v>1286862</v>
      </c>
      <c r="H110" s="10">
        <f t="shared" si="13"/>
        <v>278895.83999999997</v>
      </c>
      <c r="I110" s="9"/>
      <c r="J110" s="67"/>
      <c r="K110" s="8" t="s">
        <v>253</v>
      </c>
      <c r="L110" s="8" t="s">
        <v>765</v>
      </c>
      <c r="M110" s="9"/>
      <c r="N110" s="8" t="s">
        <v>50</v>
      </c>
      <c r="O110" s="50">
        <v>1007966.16</v>
      </c>
    </row>
    <row r="111" spans="1:19" s="66" customFormat="1" ht="90" customHeight="1">
      <c r="A111" s="9">
        <v>4</v>
      </c>
      <c r="B111" s="38" t="s">
        <v>254</v>
      </c>
      <c r="C111" s="38" t="s">
        <v>255</v>
      </c>
      <c r="D111" s="8"/>
      <c r="E111" s="69">
        <v>339.1</v>
      </c>
      <c r="F111" s="8"/>
      <c r="G111" s="50">
        <v>1065502</v>
      </c>
      <c r="H111" s="10">
        <f t="shared" si="13"/>
        <v>1065502</v>
      </c>
      <c r="I111" s="8"/>
      <c r="J111" s="50"/>
      <c r="K111" s="50"/>
      <c r="L111" s="8" t="s">
        <v>766</v>
      </c>
      <c r="M111" s="9"/>
      <c r="N111" s="9"/>
      <c r="O111" s="50">
        <v>0</v>
      </c>
      <c r="P111" s="11"/>
      <c r="Q111" s="11"/>
      <c r="R111" s="68"/>
      <c r="S111" s="11"/>
    </row>
    <row r="112" spans="1:19" s="85" customFormat="1" ht="60.6" customHeight="1">
      <c r="A112" s="9">
        <v>5</v>
      </c>
      <c r="B112" s="8" t="s">
        <v>272</v>
      </c>
      <c r="C112" s="8" t="s">
        <v>273</v>
      </c>
      <c r="D112" s="8" t="s">
        <v>275</v>
      </c>
      <c r="E112" s="50">
        <v>839.1</v>
      </c>
      <c r="F112" s="9" t="s">
        <v>293</v>
      </c>
      <c r="G112" s="50">
        <v>1852200</v>
      </c>
      <c r="H112" s="10">
        <f t="shared" si="13"/>
        <v>1852200</v>
      </c>
      <c r="I112" s="8"/>
      <c r="J112" s="50"/>
      <c r="K112" s="8" t="s">
        <v>276</v>
      </c>
      <c r="L112" s="8"/>
      <c r="M112" s="9"/>
      <c r="N112" s="8" t="s">
        <v>297</v>
      </c>
      <c r="O112" s="50">
        <v>0</v>
      </c>
      <c r="P112" s="11"/>
      <c r="Q112" s="11"/>
      <c r="R112" s="68"/>
      <c r="S112" s="84"/>
    </row>
    <row r="113" spans="1:21" s="66" customFormat="1" ht="84" customHeight="1">
      <c r="A113" s="9">
        <v>6</v>
      </c>
      <c r="B113" s="8" t="s">
        <v>277</v>
      </c>
      <c r="C113" s="8" t="s">
        <v>278</v>
      </c>
      <c r="D113" s="8" t="s">
        <v>279</v>
      </c>
      <c r="E113" s="9">
        <v>691.3</v>
      </c>
      <c r="F113" s="8" t="s">
        <v>521</v>
      </c>
      <c r="G113" s="10">
        <v>1843654.7</v>
      </c>
      <c r="H113" s="10">
        <f t="shared" si="13"/>
        <v>1843654.7</v>
      </c>
      <c r="I113" s="50"/>
      <c r="J113" s="50"/>
      <c r="K113" s="50" t="s">
        <v>294</v>
      </c>
      <c r="L113" s="9"/>
      <c r="M113" s="9"/>
      <c r="N113" s="8" t="s">
        <v>297</v>
      </c>
      <c r="O113" s="50">
        <v>0</v>
      </c>
      <c r="P113" s="11"/>
      <c r="Q113" s="68"/>
      <c r="R113" s="68"/>
    </row>
    <row r="114" spans="1:21" s="85" customFormat="1" ht="48.6" customHeight="1">
      <c r="A114" s="9">
        <v>7</v>
      </c>
      <c r="B114" s="8" t="s">
        <v>280</v>
      </c>
      <c r="C114" s="8" t="s">
        <v>281</v>
      </c>
      <c r="D114" s="50" t="s">
        <v>282</v>
      </c>
      <c r="E114" s="50">
        <v>644.4</v>
      </c>
      <c r="F114" s="50" t="s">
        <v>522</v>
      </c>
      <c r="G114" s="8">
        <v>2217944.65</v>
      </c>
      <c r="H114" s="10">
        <f t="shared" si="13"/>
        <v>2217944.65</v>
      </c>
      <c r="I114" s="10"/>
      <c r="J114" s="50"/>
      <c r="K114" s="8" t="s">
        <v>295</v>
      </c>
      <c r="L114" s="83"/>
      <c r="M114" s="8"/>
      <c r="N114" s="9" t="s">
        <v>298</v>
      </c>
      <c r="O114" s="50">
        <v>0</v>
      </c>
      <c r="P114" s="12"/>
      <c r="Q114" s="68"/>
      <c r="R114" s="84"/>
    </row>
    <row r="115" spans="1:21" s="85" customFormat="1" ht="37.200000000000003" customHeight="1">
      <c r="A115" s="9">
        <v>8</v>
      </c>
      <c r="B115" s="8" t="s">
        <v>283</v>
      </c>
      <c r="C115" s="8" t="s">
        <v>284</v>
      </c>
      <c r="D115" s="50"/>
      <c r="E115" s="50">
        <v>55</v>
      </c>
      <c r="F115" s="8" t="s">
        <v>285</v>
      </c>
      <c r="G115" s="50">
        <v>136596.20000000001</v>
      </c>
      <c r="H115" s="10">
        <f t="shared" si="13"/>
        <v>136596.20000000001</v>
      </c>
      <c r="I115" s="8"/>
      <c r="J115" s="50"/>
      <c r="K115" s="83"/>
      <c r="L115" s="83"/>
      <c r="M115" s="83"/>
      <c r="N115" s="9" t="s">
        <v>298</v>
      </c>
      <c r="O115" s="50">
        <v>0</v>
      </c>
      <c r="P115" s="11"/>
      <c r="Q115" s="68"/>
      <c r="R115" s="84"/>
    </row>
    <row r="116" spans="1:21" s="85" customFormat="1" ht="63" customHeight="1">
      <c r="A116" s="9">
        <v>9</v>
      </c>
      <c r="B116" s="8" t="s">
        <v>286</v>
      </c>
      <c r="C116" s="8" t="s">
        <v>287</v>
      </c>
      <c r="D116" s="50" t="s">
        <v>288</v>
      </c>
      <c r="E116" s="50">
        <v>266.89999999999998</v>
      </c>
      <c r="F116" s="50" t="s">
        <v>523</v>
      </c>
      <c r="G116" s="50">
        <v>508877</v>
      </c>
      <c r="H116" s="10">
        <f t="shared" si="13"/>
        <v>508877</v>
      </c>
      <c r="I116" s="50"/>
      <c r="J116" s="50"/>
      <c r="K116" s="8" t="s">
        <v>296</v>
      </c>
      <c r="L116" s="83"/>
      <c r="M116" s="83"/>
      <c r="N116" s="9" t="s">
        <v>298</v>
      </c>
      <c r="O116" s="50">
        <v>0</v>
      </c>
      <c r="P116" s="84"/>
      <c r="Q116" s="68"/>
      <c r="R116" s="84"/>
    </row>
    <row r="117" spans="1:21" s="85" customFormat="1" ht="64.8" customHeight="1">
      <c r="A117" s="9">
        <v>10</v>
      </c>
      <c r="B117" s="8" t="s">
        <v>290</v>
      </c>
      <c r="C117" s="8" t="s">
        <v>289</v>
      </c>
      <c r="D117" s="50" t="s">
        <v>659</v>
      </c>
      <c r="E117" s="50">
        <v>1247.8</v>
      </c>
      <c r="F117" s="8" t="s">
        <v>524</v>
      </c>
      <c r="G117" s="50">
        <v>902000</v>
      </c>
      <c r="H117" s="10">
        <f t="shared" si="13"/>
        <v>322363</v>
      </c>
      <c r="I117" s="50" t="s">
        <v>658</v>
      </c>
      <c r="J117" s="50"/>
      <c r="K117" s="86" t="s">
        <v>299</v>
      </c>
      <c r="L117" s="83"/>
      <c r="M117" s="83"/>
      <c r="N117" s="9" t="s">
        <v>298</v>
      </c>
      <c r="O117" s="50">
        <v>579637</v>
      </c>
      <c r="P117" s="11"/>
      <c r="Q117" s="84"/>
      <c r="R117" s="84"/>
    </row>
    <row r="118" spans="1:21" s="85" customFormat="1" ht="52.8" customHeight="1">
      <c r="A118" s="9">
        <v>11</v>
      </c>
      <c r="B118" s="8" t="s">
        <v>290</v>
      </c>
      <c r="C118" s="8" t="s">
        <v>244</v>
      </c>
      <c r="D118" s="50" t="s">
        <v>661</v>
      </c>
      <c r="E118" s="50">
        <v>440.8</v>
      </c>
      <c r="F118" s="8" t="s">
        <v>525</v>
      </c>
      <c r="G118" s="8">
        <v>1308783.05</v>
      </c>
      <c r="H118" s="10">
        <f t="shared" si="13"/>
        <v>1308783.05</v>
      </c>
      <c r="I118" s="50" t="s">
        <v>660</v>
      </c>
      <c r="J118" s="50"/>
      <c r="K118" s="50" t="s">
        <v>300</v>
      </c>
      <c r="L118" s="83"/>
      <c r="M118" s="83"/>
      <c r="N118" s="9" t="s">
        <v>298</v>
      </c>
      <c r="O118" s="50">
        <v>0</v>
      </c>
      <c r="P118" s="87"/>
      <c r="Q118" s="84"/>
      <c r="R118" s="84"/>
    </row>
    <row r="119" spans="1:21" s="85" customFormat="1" ht="57.6">
      <c r="A119" s="9">
        <v>12</v>
      </c>
      <c r="B119" s="8" t="s">
        <v>291</v>
      </c>
      <c r="C119" s="8" t="s">
        <v>244</v>
      </c>
      <c r="D119" s="50"/>
      <c r="E119" s="50">
        <v>145.9</v>
      </c>
      <c r="F119" s="8" t="s">
        <v>292</v>
      </c>
      <c r="G119" s="8">
        <v>142664.04999999999</v>
      </c>
      <c r="H119" s="10">
        <f t="shared" si="13"/>
        <v>142664.04999999999</v>
      </c>
      <c r="I119" s="8"/>
      <c r="J119" s="50"/>
      <c r="K119" s="83"/>
      <c r="L119" s="83"/>
      <c r="M119" s="83"/>
      <c r="N119" s="9" t="s">
        <v>298</v>
      </c>
      <c r="O119" s="50">
        <v>0</v>
      </c>
      <c r="P119" s="84"/>
      <c r="Q119" s="84"/>
      <c r="R119" s="84"/>
    </row>
    <row r="120" spans="1:21" s="85" customFormat="1" ht="38.4">
      <c r="A120" s="9">
        <v>13</v>
      </c>
      <c r="B120" s="8" t="s">
        <v>301</v>
      </c>
      <c r="C120" s="38" t="s">
        <v>302</v>
      </c>
      <c r="D120" s="38" t="s">
        <v>303</v>
      </c>
      <c r="E120" s="9">
        <v>513</v>
      </c>
      <c r="F120" s="50" t="s">
        <v>526</v>
      </c>
      <c r="G120" s="8"/>
      <c r="H120" s="10">
        <f t="shared" si="13"/>
        <v>0</v>
      </c>
      <c r="I120" s="8"/>
      <c r="J120" s="50"/>
      <c r="K120" s="8" t="s">
        <v>313</v>
      </c>
      <c r="L120" s="83"/>
      <c r="M120" s="83"/>
      <c r="N120" s="8" t="s">
        <v>567</v>
      </c>
      <c r="O120" s="50"/>
      <c r="P120" s="84"/>
      <c r="Q120" s="84"/>
      <c r="R120" s="84"/>
    </row>
    <row r="121" spans="1:21" s="85" customFormat="1" ht="75" customHeight="1">
      <c r="A121" s="9">
        <v>14</v>
      </c>
      <c r="B121" s="8" t="s">
        <v>331</v>
      </c>
      <c r="C121" s="8" t="s">
        <v>332</v>
      </c>
      <c r="D121" s="8" t="s">
        <v>334</v>
      </c>
      <c r="E121" s="50">
        <v>723.4</v>
      </c>
      <c r="F121" s="8" t="s">
        <v>304</v>
      </c>
      <c r="G121" s="50">
        <v>1501600</v>
      </c>
      <c r="H121" s="10">
        <f t="shared" si="13"/>
        <v>534566</v>
      </c>
      <c r="I121" s="8"/>
      <c r="J121" s="83"/>
      <c r="K121" s="8" t="s">
        <v>333</v>
      </c>
      <c r="L121" s="83"/>
      <c r="M121" s="83"/>
      <c r="N121" s="9" t="s">
        <v>298</v>
      </c>
      <c r="O121" s="50">
        <v>967034</v>
      </c>
      <c r="P121" s="11"/>
      <c r="Q121" s="68"/>
      <c r="R121" s="84"/>
    </row>
    <row r="122" spans="1:21" s="85" customFormat="1" ht="48" customHeight="1">
      <c r="A122" s="9">
        <v>15</v>
      </c>
      <c r="B122" s="8" t="s">
        <v>305</v>
      </c>
      <c r="C122" s="8" t="s">
        <v>542</v>
      </c>
      <c r="D122" s="50"/>
      <c r="E122" s="8">
        <v>235</v>
      </c>
      <c r="F122" s="8" t="s">
        <v>239</v>
      </c>
      <c r="G122" s="50">
        <v>465450</v>
      </c>
      <c r="H122" s="10">
        <f t="shared" si="13"/>
        <v>340638.23</v>
      </c>
      <c r="I122" s="50"/>
      <c r="J122" s="50"/>
      <c r="K122" s="8">
        <v>124811.77</v>
      </c>
      <c r="L122" s="83"/>
      <c r="M122" s="8"/>
      <c r="N122" s="9" t="s">
        <v>298</v>
      </c>
      <c r="O122" s="8">
        <v>124811.77</v>
      </c>
      <c r="P122" s="84"/>
      <c r="Q122" s="84"/>
      <c r="R122" s="84"/>
    </row>
    <row r="123" spans="1:21" s="85" customFormat="1" ht="54" customHeight="1">
      <c r="A123" s="9">
        <v>16</v>
      </c>
      <c r="B123" s="8" t="s">
        <v>307</v>
      </c>
      <c r="C123" s="8" t="s">
        <v>308</v>
      </c>
      <c r="D123" s="8"/>
      <c r="E123" s="8">
        <v>42</v>
      </c>
      <c r="F123" s="8" t="s">
        <v>309</v>
      </c>
      <c r="G123" s="50">
        <v>350900</v>
      </c>
      <c r="H123" s="10">
        <f t="shared" si="13"/>
        <v>350900</v>
      </c>
      <c r="I123" s="50"/>
      <c r="J123" s="50"/>
      <c r="K123" s="8" t="s">
        <v>306</v>
      </c>
      <c r="L123" s="83"/>
      <c r="M123" s="8"/>
      <c r="N123" s="9" t="s">
        <v>298</v>
      </c>
      <c r="O123" s="50">
        <v>0</v>
      </c>
      <c r="P123" s="84"/>
      <c r="Q123" s="84"/>
      <c r="R123" s="84"/>
    </row>
    <row r="124" spans="1:21" s="85" customFormat="1" ht="76.8" customHeight="1">
      <c r="A124" s="9">
        <v>17</v>
      </c>
      <c r="B124" s="8" t="s">
        <v>310</v>
      </c>
      <c r="C124" s="8" t="s">
        <v>43</v>
      </c>
      <c r="D124" s="50" t="s">
        <v>663</v>
      </c>
      <c r="E124" s="8">
        <v>335.6</v>
      </c>
      <c r="F124" s="50" t="s">
        <v>527</v>
      </c>
      <c r="G124" s="50">
        <v>110269.69</v>
      </c>
      <c r="H124" s="10">
        <f t="shared" si="13"/>
        <v>110269.69</v>
      </c>
      <c r="I124" s="50" t="s">
        <v>662</v>
      </c>
      <c r="J124" s="50"/>
      <c r="K124" s="8" t="s">
        <v>588</v>
      </c>
      <c r="L124" s="8" t="s">
        <v>311</v>
      </c>
      <c r="M124" s="8"/>
      <c r="N124" s="83"/>
      <c r="O124" s="50">
        <v>0</v>
      </c>
      <c r="P124" s="84"/>
      <c r="Q124" s="84"/>
      <c r="R124" s="84"/>
    </row>
    <row r="125" spans="1:21" s="85" customFormat="1" ht="125.4" customHeight="1">
      <c r="A125" s="9">
        <v>18</v>
      </c>
      <c r="B125" s="8" t="s">
        <v>341</v>
      </c>
      <c r="C125" s="8" t="s">
        <v>312</v>
      </c>
      <c r="D125" s="50" t="s">
        <v>665</v>
      </c>
      <c r="E125" s="8">
        <v>196.9</v>
      </c>
      <c r="F125" s="8" t="s">
        <v>528</v>
      </c>
      <c r="G125" s="50">
        <v>117997.51</v>
      </c>
      <c r="H125" s="10">
        <f t="shared" si="13"/>
        <v>117997.51</v>
      </c>
      <c r="I125" s="50" t="s">
        <v>664</v>
      </c>
      <c r="J125" s="50"/>
      <c r="K125" s="8" t="s">
        <v>342</v>
      </c>
      <c r="L125" s="83"/>
      <c r="M125" s="8"/>
      <c r="N125" s="9" t="s">
        <v>298</v>
      </c>
      <c r="O125" s="50">
        <v>0</v>
      </c>
      <c r="P125" s="71"/>
      <c r="Q125" s="84"/>
      <c r="R125" s="84"/>
    </row>
    <row r="126" spans="1:21" s="91" customFormat="1" ht="73.2" customHeight="1">
      <c r="A126" s="9">
        <v>19</v>
      </c>
      <c r="B126" s="8" t="s">
        <v>330</v>
      </c>
      <c r="C126" s="8" t="s">
        <v>323</v>
      </c>
      <c r="D126" s="8"/>
      <c r="E126" s="8">
        <v>302</v>
      </c>
      <c r="F126" s="8" t="s">
        <v>529</v>
      </c>
      <c r="G126" s="50">
        <v>1979437.05</v>
      </c>
      <c r="H126" s="10">
        <f t="shared" si="13"/>
        <v>1057676.79</v>
      </c>
      <c r="I126" s="50"/>
      <c r="J126" s="50"/>
      <c r="K126" s="8" t="s">
        <v>324</v>
      </c>
      <c r="L126" s="8" t="s">
        <v>325</v>
      </c>
      <c r="M126" s="8"/>
      <c r="N126" s="88"/>
      <c r="O126" s="50">
        <v>921760.26</v>
      </c>
      <c r="P126" s="71"/>
      <c r="Q126" s="89"/>
      <c r="R126" s="89"/>
      <c r="S126" s="90"/>
      <c r="T126" s="90"/>
      <c r="U126" s="90"/>
    </row>
    <row r="127" spans="1:21" s="91" customFormat="1" ht="88.8" customHeight="1">
      <c r="A127" s="9">
        <v>20</v>
      </c>
      <c r="B127" s="8" t="s">
        <v>326</v>
      </c>
      <c r="C127" s="8" t="s">
        <v>327</v>
      </c>
      <c r="D127" s="50" t="s">
        <v>667</v>
      </c>
      <c r="E127" s="8">
        <v>816.6</v>
      </c>
      <c r="F127" s="8" t="s">
        <v>530</v>
      </c>
      <c r="G127" s="50">
        <v>4952509.8</v>
      </c>
      <c r="H127" s="10">
        <f t="shared" si="13"/>
        <v>1701096.48</v>
      </c>
      <c r="I127" s="50" t="s">
        <v>666</v>
      </c>
      <c r="J127" s="50"/>
      <c r="K127" s="50" t="s">
        <v>328</v>
      </c>
      <c r="L127" s="8"/>
      <c r="M127" s="8"/>
      <c r="N127" s="88"/>
      <c r="O127" s="50">
        <v>3251413.32</v>
      </c>
      <c r="P127" s="71"/>
      <c r="Q127" s="89"/>
      <c r="R127" s="89"/>
      <c r="S127" s="90"/>
      <c r="T127" s="90"/>
      <c r="U127" s="90"/>
    </row>
    <row r="128" spans="1:21" s="95" customFormat="1" ht="103.8" customHeight="1">
      <c r="A128" s="9">
        <v>21</v>
      </c>
      <c r="B128" s="29" t="s">
        <v>417</v>
      </c>
      <c r="C128" s="29" t="s">
        <v>418</v>
      </c>
      <c r="D128" s="29"/>
      <c r="E128" s="29">
        <v>1500</v>
      </c>
      <c r="F128" s="29">
        <v>1991</v>
      </c>
      <c r="G128" s="53">
        <v>13307325.75</v>
      </c>
      <c r="H128" s="10">
        <f t="shared" si="13"/>
        <v>10333508.49</v>
      </c>
      <c r="I128" s="53"/>
      <c r="J128" s="50" t="s">
        <v>1029</v>
      </c>
      <c r="K128" s="29" t="s">
        <v>554</v>
      </c>
      <c r="L128" s="30"/>
      <c r="M128" s="29"/>
      <c r="N128" s="29" t="s">
        <v>50</v>
      </c>
      <c r="O128" s="53">
        <v>2973817.26</v>
      </c>
      <c r="P128" s="92"/>
      <c r="Q128" s="93"/>
      <c r="R128" s="93"/>
      <c r="S128" s="94"/>
      <c r="T128" s="94"/>
      <c r="U128" s="94"/>
    </row>
    <row r="129" spans="1:21" s="95" customFormat="1" ht="183.6" customHeight="1">
      <c r="A129" s="9">
        <v>22</v>
      </c>
      <c r="B129" s="8" t="s">
        <v>555</v>
      </c>
      <c r="C129" s="8" t="s">
        <v>556</v>
      </c>
      <c r="D129" s="29" t="s">
        <v>557</v>
      </c>
      <c r="E129" s="29">
        <v>1852.2</v>
      </c>
      <c r="F129" s="125" t="s">
        <v>719</v>
      </c>
      <c r="G129" s="53">
        <v>10421467.550000001</v>
      </c>
      <c r="H129" s="10">
        <f t="shared" si="13"/>
        <v>10421467.550000001</v>
      </c>
      <c r="I129" s="53"/>
      <c r="J129" s="8" t="s">
        <v>558</v>
      </c>
      <c r="K129" s="29" t="s">
        <v>589</v>
      </c>
      <c r="L129" s="8" t="s">
        <v>590</v>
      </c>
      <c r="M129" s="29"/>
      <c r="N129" s="29"/>
      <c r="O129" s="53">
        <v>0</v>
      </c>
      <c r="P129" s="92"/>
      <c r="Q129" s="93"/>
      <c r="R129" s="93"/>
      <c r="S129" s="94"/>
      <c r="T129" s="94"/>
      <c r="U129" s="94"/>
    </row>
    <row r="130" spans="1:21" s="95" customFormat="1" ht="68.400000000000006" customHeight="1">
      <c r="A130" s="9">
        <v>23</v>
      </c>
      <c r="B130" s="8" t="s">
        <v>604</v>
      </c>
      <c r="C130" s="8" t="s">
        <v>605</v>
      </c>
      <c r="D130" s="29" t="s">
        <v>606</v>
      </c>
      <c r="E130" s="29">
        <v>522.70000000000005</v>
      </c>
      <c r="F130" s="125" t="s">
        <v>996</v>
      </c>
      <c r="G130" s="53">
        <v>804750</v>
      </c>
      <c r="H130" s="10">
        <v>804750</v>
      </c>
      <c r="I130" s="53"/>
      <c r="J130" s="124"/>
      <c r="K130" s="8" t="s">
        <v>611</v>
      </c>
      <c r="L130" s="8"/>
      <c r="M130" s="29"/>
      <c r="N130" s="29" t="s">
        <v>50</v>
      </c>
      <c r="O130" s="53">
        <v>0</v>
      </c>
      <c r="P130" s="92"/>
      <c r="Q130" s="93"/>
      <c r="R130" s="93"/>
      <c r="S130" s="94"/>
      <c r="T130" s="94"/>
      <c r="U130" s="94"/>
    </row>
    <row r="131" spans="1:21" s="85" customFormat="1" ht="114" customHeight="1">
      <c r="A131" s="8">
        <v>24</v>
      </c>
      <c r="B131" s="8" t="s">
        <v>470</v>
      </c>
      <c r="C131" s="8" t="s">
        <v>471</v>
      </c>
      <c r="D131" s="8"/>
      <c r="E131" s="8">
        <v>370</v>
      </c>
      <c r="F131" s="8">
        <v>1977</v>
      </c>
      <c r="G131" s="50">
        <v>615074.05000000005</v>
      </c>
      <c r="H131" s="10">
        <f t="shared" ref="H131" si="14">G131-O131</f>
        <v>615074.05000000005</v>
      </c>
      <c r="I131" s="50"/>
      <c r="J131" s="50" t="s">
        <v>769</v>
      </c>
      <c r="K131" s="8" t="s">
        <v>472</v>
      </c>
      <c r="L131" s="9"/>
      <c r="M131" s="8"/>
      <c r="N131" s="8" t="s">
        <v>50</v>
      </c>
      <c r="O131" s="50">
        <v>0</v>
      </c>
    </row>
    <row r="132" spans="1:21" s="85" customFormat="1" ht="67.2" customHeight="1">
      <c r="A132" s="8"/>
      <c r="B132" s="8"/>
      <c r="C132" s="8"/>
      <c r="D132" s="8"/>
      <c r="E132" s="8"/>
      <c r="F132" s="8"/>
      <c r="G132" s="50"/>
      <c r="H132" s="10"/>
      <c r="I132" s="50"/>
      <c r="J132" s="50"/>
      <c r="K132" s="8"/>
      <c r="L132" s="9"/>
      <c r="M132" s="8"/>
      <c r="N132" s="8"/>
      <c r="O132" s="50"/>
    </row>
    <row r="133" spans="1:21" s="64" customFormat="1" ht="26.4" customHeight="1">
      <c r="A133" s="59" t="s">
        <v>51</v>
      </c>
      <c r="B133" s="13"/>
      <c r="C133" s="13"/>
      <c r="D133" s="17"/>
      <c r="E133" s="13">
        <f>SUM(E108:E129)</f>
        <v>12022.4</v>
      </c>
      <c r="F133" s="13"/>
      <c r="G133" s="17">
        <f>SUM(G108:G129)</f>
        <v>44726564.959999993</v>
      </c>
      <c r="H133" s="17"/>
      <c r="I133" s="17"/>
      <c r="J133" s="17"/>
      <c r="K133" s="13"/>
      <c r="L133" s="81"/>
      <c r="M133" s="13"/>
      <c r="N133" s="59"/>
      <c r="O133" s="17">
        <f>SUM(O108:O129)</f>
        <v>9826439.7699999996</v>
      </c>
      <c r="P133" s="71"/>
      <c r="Q133" s="63"/>
      <c r="R133" s="63"/>
    </row>
    <row r="134" spans="1:21" s="64" customFormat="1" ht="23.4" customHeight="1">
      <c r="A134" s="195" t="s">
        <v>329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7"/>
      <c r="P134" s="71"/>
      <c r="Q134" s="63"/>
      <c r="R134" s="63"/>
    </row>
    <row r="135" spans="1:21" s="85" customFormat="1" ht="58.2" customHeight="1">
      <c r="A135" s="9">
        <v>1</v>
      </c>
      <c r="B135" s="8" t="s">
        <v>340</v>
      </c>
      <c r="C135" s="8" t="s">
        <v>269</v>
      </c>
      <c r="D135" s="50" t="s">
        <v>270</v>
      </c>
      <c r="E135" s="8">
        <v>144.19999999999999</v>
      </c>
      <c r="F135" s="8" t="s">
        <v>531</v>
      </c>
      <c r="G135" s="50">
        <v>624706.94999999995</v>
      </c>
      <c r="H135" s="50">
        <f>G135-O135</f>
        <v>624706.94999999995</v>
      </c>
      <c r="I135" s="50"/>
      <c r="J135" s="50"/>
      <c r="K135" s="83"/>
      <c r="L135" s="8" t="s">
        <v>271</v>
      </c>
      <c r="M135" s="8"/>
      <c r="N135" s="83"/>
      <c r="O135" s="50">
        <v>0</v>
      </c>
      <c r="P135" s="71"/>
      <c r="Q135" s="84"/>
      <c r="R135" s="84"/>
    </row>
    <row r="136" spans="1:21" s="91" customFormat="1" ht="69" customHeight="1">
      <c r="A136" s="9">
        <v>2</v>
      </c>
      <c r="B136" s="8" t="s">
        <v>314</v>
      </c>
      <c r="C136" s="8" t="s">
        <v>315</v>
      </c>
      <c r="D136" s="50" t="s">
        <v>316</v>
      </c>
      <c r="E136" s="8">
        <v>708.5</v>
      </c>
      <c r="F136" s="50" t="s">
        <v>322</v>
      </c>
      <c r="G136" s="50"/>
      <c r="H136" s="50">
        <f t="shared" ref="H136:H139" si="15">G136-O136</f>
        <v>0</v>
      </c>
      <c r="I136" s="50"/>
      <c r="J136" s="50"/>
      <c r="K136" s="8" t="s">
        <v>317</v>
      </c>
      <c r="L136" s="8"/>
      <c r="M136" s="8"/>
      <c r="N136" s="8" t="s">
        <v>318</v>
      </c>
      <c r="O136" s="8"/>
      <c r="P136" s="89"/>
      <c r="Q136" s="89"/>
      <c r="R136" s="62"/>
      <c r="S136" s="90"/>
      <c r="T136" s="90"/>
      <c r="U136" s="90"/>
    </row>
    <row r="137" spans="1:21" s="85" customFormat="1" ht="92.4" customHeight="1">
      <c r="A137" s="9">
        <v>3</v>
      </c>
      <c r="B137" s="8" t="s">
        <v>767</v>
      </c>
      <c r="C137" s="8" t="s">
        <v>319</v>
      </c>
      <c r="D137" s="69"/>
      <c r="E137" s="69">
        <v>140</v>
      </c>
      <c r="F137" s="8" t="s">
        <v>274</v>
      </c>
      <c r="G137" s="50">
        <v>761485</v>
      </c>
      <c r="H137" s="50">
        <f t="shared" si="15"/>
        <v>761485</v>
      </c>
      <c r="I137" s="50"/>
      <c r="J137" s="50"/>
      <c r="K137" s="8" t="s">
        <v>768</v>
      </c>
      <c r="L137" s="8"/>
      <c r="M137" s="8"/>
      <c r="N137" s="156" t="s">
        <v>50</v>
      </c>
      <c r="O137" s="50">
        <v>0</v>
      </c>
      <c r="P137" s="84"/>
      <c r="Q137" s="84"/>
      <c r="R137" s="84"/>
    </row>
    <row r="138" spans="1:21" s="85" customFormat="1" ht="84" customHeight="1">
      <c r="A138" s="9">
        <v>4</v>
      </c>
      <c r="B138" s="8" t="s">
        <v>336</v>
      </c>
      <c r="C138" s="8" t="s">
        <v>320</v>
      </c>
      <c r="D138" s="50" t="s">
        <v>337</v>
      </c>
      <c r="E138" s="69">
        <v>65.5</v>
      </c>
      <c r="F138" s="50" t="s">
        <v>532</v>
      </c>
      <c r="G138" s="50">
        <v>49676.51</v>
      </c>
      <c r="H138" s="50">
        <f t="shared" si="15"/>
        <v>49676.51</v>
      </c>
      <c r="I138" s="50"/>
      <c r="J138" s="50"/>
      <c r="K138" s="8" t="s">
        <v>533</v>
      </c>
      <c r="L138" s="8" t="s">
        <v>321</v>
      </c>
      <c r="M138" s="8"/>
      <c r="N138" s="83"/>
      <c r="O138" s="50">
        <v>0</v>
      </c>
      <c r="P138" s="84"/>
      <c r="Q138" s="84"/>
      <c r="R138" s="84"/>
    </row>
    <row r="139" spans="1:21" s="85" customFormat="1" ht="86.4">
      <c r="A139" s="96">
        <v>5</v>
      </c>
      <c r="B139" s="96" t="s">
        <v>936</v>
      </c>
      <c r="C139" s="96" t="s">
        <v>347</v>
      </c>
      <c r="D139" s="96"/>
      <c r="E139" s="96">
        <v>140</v>
      </c>
      <c r="F139" s="96">
        <v>1917</v>
      </c>
      <c r="G139" s="97">
        <v>761485</v>
      </c>
      <c r="H139" s="50">
        <f t="shared" si="15"/>
        <v>761485</v>
      </c>
      <c r="I139" s="96"/>
      <c r="J139" s="83"/>
      <c r="K139" s="86" t="s">
        <v>1004</v>
      </c>
      <c r="L139" s="96" t="s">
        <v>1003</v>
      </c>
      <c r="M139" s="83"/>
      <c r="N139" s="156" t="s">
        <v>50</v>
      </c>
      <c r="O139" s="97">
        <v>0</v>
      </c>
    </row>
    <row r="140" spans="1:21" s="15" customFormat="1" ht="40.799999999999997" customHeight="1">
      <c r="A140" s="2"/>
      <c r="B140" s="5"/>
      <c r="C140" s="5"/>
      <c r="D140" s="28"/>
      <c r="E140" s="5"/>
      <c r="F140" s="5"/>
      <c r="G140" s="6"/>
      <c r="H140" s="6"/>
      <c r="I140" s="28"/>
      <c r="J140" s="28"/>
      <c r="K140" s="28"/>
      <c r="L140" s="28"/>
      <c r="M140" s="6"/>
      <c r="N140" s="5"/>
      <c r="O140" s="7"/>
      <c r="P140" s="3"/>
      <c r="Q140" s="16"/>
      <c r="R140" s="16"/>
      <c r="S140" s="14"/>
      <c r="T140" s="14"/>
      <c r="U140" s="14"/>
    </row>
    <row r="141" spans="1:21" s="64" customFormat="1" ht="19.2">
      <c r="A141" s="13" t="s">
        <v>51</v>
      </c>
      <c r="B141" s="13"/>
      <c r="C141" s="13"/>
      <c r="D141" s="17"/>
      <c r="E141" s="17">
        <f>SUM(E135:E140)</f>
        <v>1198.2</v>
      </c>
      <c r="F141" s="13"/>
      <c r="G141" s="17">
        <f>SUM(G135:G140)</f>
        <v>2197353.46</v>
      </c>
      <c r="H141" s="13"/>
      <c r="I141" s="13"/>
      <c r="J141" s="17"/>
      <c r="K141" s="81"/>
      <c r="L141" s="81"/>
      <c r="M141" s="81"/>
      <c r="N141" s="59"/>
      <c r="O141" s="17">
        <f>SUM(O135:O140)</f>
        <v>0</v>
      </c>
      <c r="P141" s="63"/>
      <c r="Q141" s="63"/>
      <c r="R141" s="63"/>
    </row>
    <row r="142" spans="1:21" s="100" customFormat="1" ht="26.4" customHeight="1">
      <c r="A142" s="189" t="s">
        <v>348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1"/>
    </row>
    <row r="143" spans="1:21" s="100" customFormat="1">
      <c r="A143" s="192" t="s">
        <v>349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4"/>
    </row>
    <row r="144" spans="1:21" s="100" customFormat="1">
      <c r="A144" s="157"/>
      <c r="B144" s="157"/>
      <c r="C144" s="157"/>
      <c r="D144" s="157"/>
      <c r="E144" s="157"/>
      <c r="F144" s="157"/>
      <c r="G144" s="148" t="s">
        <v>770</v>
      </c>
      <c r="H144" s="148" t="s">
        <v>770</v>
      </c>
      <c r="I144" s="157"/>
      <c r="J144" s="157"/>
      <c r="K144" s="157"/>
      <c r="L144" s="157"/>
      <c r="M144" s="157"/>
      <c r="N144" s="157"/>
      <c r="O144" s="148" t="s">
        <v>770</v>
      </c>
    </row>
    <row r="145" spans="1:300" s="100" customFormat="1" ht="75" customHeight="1">
      <c r="A145" s="102">
        <v>1</v>
      </c>
      <c r="B145" s="96" t="s">
        <v>350</v>
      </c>
      <c r="C145" s="96" t="s">
        <v>351</v>
      </c>
      <c r="D145" s="99"/>
      <c r="E145" s="96">
        <v>1024</v>
      </c>
      <c r="F145" s="103">
        <v>1970</v>
      </c>
      <c r="G145" s="104">
        <v>967500</v>
      </c>
      <c r="H145" s="10">
        <v>557826</v>
      </c>
      <c r="I145" s="99"/>
      <c r="J145" s="96"/>
      <c r="K145" s="96" t="s">
        <v>352</v>
      </c>
      <c r="L145" s="99"/>
      <c r="M145" s="99"/>
      <c r="N145" s="99"/>
      <c r="O145" s="97">
        <f>G145-H145</f>
        <v>409674</v>
      </c>
    </row>
    <row r="146" spans="1:300" s="30" customFormat="1" ht="72.599999999999994" customHeight="1">
      <c r="A146" s="105">
        <v>2</v>
      </c>
      <c r="B146" s="96" t="s">
        <v>353</v>
      </c>
      <c r="C146" s="96" t="s">
        <v>351</v>
      </c>
      <c r="D146" s="96"/>
      <c r="E146" s="96">
        <v>228</v>
      </c>
      <c r="F146" s="103">
        <v>1970</v>
      </c>
      <c r="G146" s="104">
        <v>87000</v>
      </c>
      <c r="H146" s="10">
        <v>50160</v>
      </c>
      <c r="I146" s="104"/>
      <c r="J146" s="96"/>
      <c r="K146" s="96" t="s">
        <v>354</v>
      </c>
      <c r="M146" s="96"/>
      <c r="O146" s="97">
        <f>G146-H146</f>
        <v>36840</v>
      </c>
      <c r="P146" s="31"/>
      <c r="Q146" s="32"/>
      <c r="R146" s="33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  <c r="IU146" s="32"/>
      <c r="IV146" s="32"/>
      <c r="IW146" s="32"/>
      <c r="IX146" s="32"/>
      <c r="IY146" s="32"/>
      <c r="IZ146" s="32"/>
      <c r="JA146" s="32"/>
      <c r="JB146" s="32"/>
      <c r="JC146" s="32"/>
      <c r="JD146" s="32"/>
      <c r="JE146" s="32"/>
      <c r="JF146" s="32"/>
      <c r="JG146" s="32"/>
      <c r="JH146" s="32"/>
      <c r="JI146" s="32"/>
      <c r="JJ146" s="32"/>
      <c r="JK146" s="32"/>
      <c r="JL146" s="32"/>
      <c r="JM146" s="32"/>
      <c r="JN146" s="32"/>
      <c r="JO146" s="32"/>
      <c r="JP146" s="32"/>
      <c r="JQ146" s="32"/>
      <c r="JR146" s="32"/>
      <c r="JS146" s="32"/>
      <c r="JT146" s="32"/>
      <c r="JU146" s="32"/>
      <c r="JV146" s="32"/>
      <c r="JW146" s="32"/>
      <c r="JX146" s="32"/>
      <c r="JY146" s="32"/>
      <c r="JZ146" s="32"/>
      <c r="KA146" s="32"/>
      <c r="KB146" s="32"/>
      <c r="KC146" s="32"/>
      <c r="KD146" s="32"/>
      <c r="KE146" s="32"/>
      <c r="KF146" s="32"/>
      <c r="KG146" s="32"/>
      <c r="KH146" s="32"/>
      <c r="KI146" s="32"/>
      <c r="KJ146" s="32"/>
      <c r="KK146" s="32"/>
      <c r="KL146" s="32"/>
      <c r="KM146" s="32"/>
      <c r="KN146" s="32"/>
    </row>
    <row r="147" spans="1:300" s="30" customFormat="1" ht="72" customHeight="1">
      <c r="A147" s="105">
        <v>3</v>
      </c>
      <c r="B147" s="96" t="s">
        <v>355</v>
      </c>
      <c r="C147" s="96" t="s">
        <v>351</v>
      </c>
      <c r="D147" s="96"/>
      <c r="E147" s="96">
        <v>23.4</v>
      </c>
      <c r="F147" s="103">
        <v>1970</v>
      </c>
      <c r="G147" s="104">
        <v>52440.639999999999</v>
      </c>
      <c r="H147" s="10">
        <v>43159.199999999997</v>
      </c>
      <c r="I147" s="104"/>
      <c r="J147" s="96"/>
      <c r="K147" s="96" t="s">
        <v>356</v>
      </c>
      <c r="L147" s="29"/>
      <c r="M147" s="96"/>
      <c r="N147" s="29"/>
      <c r="O147" s="97">
        <f>G147-H147</f>
        <v>9281.4400000000023</v>
      </c>
      <c r="P147" s="33"/>
      <c r="Q147" s="33"/>
      <c r="R147" s="33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</row>
    <row r="148" spans="1:300" s="30" customFormat="1" ht="121.2" customHeight="1">
      <c r="A148" s="105">
        <v>4</v>
      </c>
      <c r="B148" s="96" t="s">
        <v>357</v>
      </c>
      <c r="C148" s="96" t="s">
        <v>358</v>
      </c>
      <c r="D148" s="96"/>
      <c r="E148" s="96">
        <v>317.8</v>
      </c>
      <c r="F148" s="103">
        <v>1971</v>
      </c>
      <c r="G148" s="97">
        <v>961300</v>
      </c>
      <c r="H148" s="10">
        <v>542950</v>
      </c>
      <c r="I148" s="104"/>
      <c r="J148" s="96"/>
      <c r="K148" s="96" t="s">
        <v>371</v>
      </c>
      <c r="L148" s="29"/>
      <c r="M148" s="96"/>
      <c r="N148" s="29"/>
      <c r="O148" s="97">
        <f>G148-H148</f>
        <v>418350</v>
      </c>
      <c r="P148" s="33"/>
      <c r="Q148" s="33"/>
      <c r="R148" s="33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  <c r="IW148" s="32"/>
      <c r="IX148" s="32"/>
      <c r="IY148" s="32"/>
      <c r="IZ148" s="32"/>
      <c r="JA148" s="32"/>
      <c r="JB148" s="32"/>
      <c r="JC148" s="32"/>
      <c r="JD148" s="32"/>
      <c r="JE148" s="32"/>
      <c r="JF148" s="32"/>
      <c r="JG148" s="32"/>
      <c r="JH148" s="32"/>
      <c r="JI148" s="32"/>
      <c r="JJ148" s="32"/>
      <c r="JK148" s="32"/>
      <c r="JL148" s="32"/>
      <c r="JM148" s="32"/>
      <c r="JN148" s="32"/>
      <c r="JO148" s="32"/>
      <c r="JP148" s="32"/>
      <c r="JQ148" s="32"/>
      <c r="JR148" s="32"/>
      <c r="JS148" s="32"/>
      <c r="JT148" s="32"/>
      <c r="JU148" s="32"/>
      <c r="JV148" s="32"/>
      <c r="JW148" s="32"/>
      <c r="JX148" s="32"/>
      <c r="JY148" s="32"/>
      <c r="JZ148" s="32"/>
      <c r="KA148" s="32"/>
      <c r="KB148" s="32"/>
      <c r="KC148" s="32"/>
      <c r="KD148" s="32"/>
      <c r="KE148" s="32"/>
      <c r="KF148" s="32"/>
      <c r="KG148" s="32"/>
      <c r="KH148" s="32"/>
      <c r="KI148" s="32"/>
      <c r="KJ148" s="32"/>
      <c r="KK148" s="32"/>
      <c r="KL148" s="32"/>
      <c r="KM148" s="32"/>
      <c r="KN148" s="32"/>
    </row>
    <row r="149" spans="1:300" s="30" customFormat="1" ht="75" customHeight="1">
      <c r="A149" s="105">
        <v>5</v>
      </c>
      <c r="B149" s="96" t="s">
        <v>359</v>
      </c>
      <c r="C149" s="96" t="s">
        <v>351</v>
      </c>
      <c r="D149" s="96"/>
      <c r="E149" s="96">
        <v>1080</v>
      </c>
      <c r="F149" s="103">
        <v>1991</v>
      </c>
      <c r="G149" s="97">
        <v>514000</v>
      </c>
      <c r="H149" s="10">
        <v>166787.4</v>
      </c>
      <c r="I149" s="97"/>
      <c r="J149" s="96"/>
      <c r="K149" s="96" t="s">
        <v>360</v>
      </c>
      <c r="M149" s="96"/>
      <c r="N149" s="29"/>
      <c r="O149" s="97">
        <f t="shared" ref="O149:O154" si="16">G149-H149</f>
        <v>347212.6</v>
      </c>
      <c r="P149" s="106"/>
      <c r="Q149" s="33"/>
      <c r="R149" s="33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  <c r="IU149" s="32"/>
      <c r="IV149" s="32"/>
      <c r="IW149" s="32"/>
      <c r="IX149" s="32"/>
      <c r="IY149" s="32"/>
      <c r="IZ149" s="32"/>
      <c r="JA149" s="32"/>
      <c r="JB149" s="32"/>
      <c r="JC149" s="32"/>
      <c r="JD149" s="32"/>
      <c r="JE149" s="32"/>
      <c r="JF149" s="32"/>
      <c r="JG149" s="32"/>
      <c r="JH149" s="32"/>
      <c r="JI149" s="32"/>
      <c r="JJ149" s="32"/>
      <c r="JK149" s="32"/>
      <c r="JL149" s="32"/>
      <c r="JM149" s="32"/>
      <c r="JN149" s="32"/>
      <c r="JO149" s="32"/>
      <c r="JP149" s="32"/>
      <c r="JQ149" s="32"/>
      <c r="JR149" s="32"/>
      <c r="JS149" s="32"/>
      <c r="JT149" s="32"/>
      <c r="JU149" s="32"/>
      <c r="JV149" s="32"/>
      <c r="JW149" s="32"/>
      <c r="JX149" s="32"/>
      <c r="JY149" s="32"/>
      <c r="JZ149" s="32"/>
      <c r="KA149" s="32"/>
      <c r="KB149" s="32"/>
      <c r="KC149" s="32"/>
      <c r="KD149" s="32"/>
      <c r="KE149" s="32"/>
      <c r="KF149" s="32"/>
      <c r="KG149" s="32"/>
      <c r="KH149" s="32"/>
      <c r="KI149" s="32"/>
      <c r="KJ149" s="32"/>
      <c r="KK149" s="32"/>
      <c r="KL149" s="32"/>
      <c r="KM149" s="32"/>
      <c r="KN149" s="32"/>
    </row>
    <row r="150" spans="1:300" s="30" customFormat="1" ht="76.2" customHeight="1">
      <c r="A150" s="105">
        <v>6</v>
      </c>
      <c r="B150" s="96" t="s">
        <v>361</v>
      </c>
      <c r="C150" s="96" t="s">
        <v>351</v>
      </c>
      <c r="D150" s="96"/>
      <c r="E150" s="96">
        <v>10.4</v>
      </c>
      <c r="F150" s="103">
        <v>1970</v>
      </c>
      <c r="G150" s="97">
        <v>19837.439999999999</v>
      </c>
      <c r="H150" s="10">
        <v>11441.2</v>
      </c>
      <c r="I150" s="97"/>
      <c r="J150" s="96"/>
      <c r="K150" s="96" t="s">
        <v>362</v>
      </c>
      <c r="M150" s="96"/>
      <c r="N150" s="29"/>
      <c r="O150" s="97">
        <f>G150-H150</f>
        <v>8396.239999999998</v>
      </c>
      <c r="P150" s="33"/>
      <c r="Q150" s="33"/>
      <c r="R150" s="33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  <c r="JA150" s="32"/>
      <c r="JB150" s="32"/>
      <c r="JC150" s="32"/>
      <c r="JD150" s="32"/>
      <c r="JE150" s="32"/>
      <c r="JF150" s="32"/>
      <c r="JG150" s="32"/>
      <c r="JH150" s="32"/>
      <c r="JI150" s="32"/>
      <c r="JJ150" s="32"/>
      <c r="JK150" s="32"/>
      <c r="JL150" s="32"/>
      <c r="JM150" s="32"/>
      <c r="JN150" s="32"/>
      <c r="JO150" s="32"/>
      <c r="JP150" s="32"/>
      <c r="JQ150" s="32"/>
      <c r="JR150" s="32"/>
      <c r="JS150" s="32"/>
      <c r="JT150" s="32"/>
      <c r="JU150" s="32"/>
      <c r="JV150" s="32"/>
      <c r="JW150" s="32"/>
      <c r="JX150" s="32"/>
      <c r="JY150" s="32"/>
      <c r="JZ150" s="32"/>
      <c r="KA150" s="32"/>
      <c r="KB150" s="32"/>
      <c r="KC150" s="32"/>
      <c r="KD150" s="32"/>
      <c r="KE150" s="32"/>
      <c r="KF150" s="32"/>
      <c r="KG150" s="32"/>
      <c r="KH150" s="32"/>
      <c r="KI150" s="32"/>
      <c r="KJ150" s="32"/>
      <c r="KK150" s="32"/>
      <c r="KL150" s="32"/>
      <c r="KM150" s="32"/>
      <c r="KN150" s="32"/>
    </row>
    <row r="151" spans="1:300" s="30" customFormat="1" ht="75.599999999999994" customHeight="1">
      <c r="A151" s="105">
        <v>7</v>
      </c>
      <c r="B151" s="96" t="s">
        <v>363</v>
      </c>
      <c r="C151" s="96" t="s">
        <v>351</v>
      </c>
      <c r="D151" s="96"/>
      <c r="E151" s="96">
        <v>1970</v>
      </c>
      <c r="F151" s="103"/>
      <c r="G151" s="97">
        <v>211240.45</v>
      </c>
      <c r="H151" s="115">
        <v>211240.45</v>
      </c>
      <c r="I151" s="97"/>
      <c r="J151" s="96"/>
      <c r="K151" s="96" t="s">
        <v>364</v>
      </c>
      <c r="L151" s="29"/>
      <c r="M151" s="96"/>
      <c r="N151" s="29"/>
      <c r="O151" s="97">
        <f t="shared" si="16"/>
        <v>0</v>
      </c>
      <c r="P151" s="33"/>
      <c r="Q151" s="33"/>
      <c r="R151" s="33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  <c r="IW151" s="32"/>
      <c r="IX151" s="32"/>
      <c r="IY151" s="32"/>
      <c r="IZ151" s="32"/>
      <c r="JA151" s="32"/>
      <c r="JB151" s="32"/>
      <c r="JC151" s="32"/>
      <c r="JD151" s="32"/>
      <c r="JE151" s="32"/>
      <c r="JF151" s="32"/>
      <c r="JG151" s="32"/>
      <c r="JH151" s="32"/>
      <c r="JI151" s="32"/>
      <c r="JJ151" s="32"/>
      <c r="JK151" s="32"/>
      <c r="JL151" s="32"/>
      <c r="JM151" s="32"/>
      <c r="JN151" s="32"/>
      <c r="JO151" s="32"/>
      <c r="JP151" s="32"/>
      <c r="JQ151" s="32"/>
      <c r="JR151" s="32"/>
      <c r="JS151" s="32"/>
      <c r="JT151" s="32"/>
      <c r="JU151" s="32"/>
      <c r="JV151" s="32"/>
      <c r="JW151" s="32"/>
      <c r="JX151" s="32"/>
      <c r="JY151" s="32"/>
      <c r="JZ151" s="32"/>
      <c r="KA151" s="32"/>
      <c r="KB151" s="32"/>
      <c r="KC151" s="32"/>
      <c r="KD151" s="32"/>
      <c r="KE151" s="32"/>
      <c r="KF151" s="32"/>
      <c r="KG151" s="32"/>
      <c r="KH151" s="32"/>
      <c r="KI151" s="32"/>
      <c r="KJ151" s="32"/>
      <c r="KK151" s="32"/>
      <c r="KL151" s="32"/>
      <c r="KM151" s="32"/>
      <c r="KN151" s="32"/>
    </row>
    <row r="152" spans="1:300" s="30" customFormat="1" ht="73.8" customHeight="1">
      <c r="A152" s="105">
        <v>8</v>
      </c>
      <c r="B152" s="96" t="s">
        <v>365</v>
      </c>
      <c r="C152" s="96" t="s">
        <v>351</v>
      </c>
      <c r="D152" s="96"/>
      <c r="E152" s="96">
        <v>6.4</v>
      </c>
      <c r="F152" s="103">
        <v>1970</v>
      </c>
      <c r="G152" s="97">
        <v>38177.89</v>
      </c>
      <c r="H152" s="115">
        <v>38177.89</v>
      </c>
      <c r="I152" s="97"/>
      <c r="J152" s="96"/>
      <c r="K152" s="96" t="s">
        <v>366</v>
      </c>
      <c r="L152" s="29"/>
      <c r="M152" s="96"/>
      <c r="N152" s="29"/>
      <c r="O152" s="97">
        <f t="shared" si="16"/>
        <v>0</v>
      </c>
      <c r="P152" s="33"/>
      <c r="Q152" s="33"/>
      <c r="R152" s="33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  <c r="IW152" s="32"/>
      <c r="IX152" s="32"/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2"/>
      <c r="JK152" s="32"/>
      <c r="JL152" s="32"/>
      <c r="JM152" s="32"/>
      <c r="JN152" s="32"/>
      <c r="JO152" s="32"/>
      <c r="JP152" s="32"/>
      <c r="JQ152" s="32"/>
      <c r="JR152" s="32"/>
      <c r="JS152" s="32"/>
      <c r="JT152" s="32"/>
      <c r="JU152" s="32"/>
      <c r="JV152" s="32"/>
      <c r="JW152" s="32"/>
      <c r="JX152" s="32"/>
      <c r="JY152" s="32"/>
      <c r="JZ152" s="32"/>
      <c r="KA152" s="32"/>
      <c r="KB152" s="32"/>
      <c r="KC152" s="32"/>
      <c r="KD152" s="32"/>
      <c r="KE152" s="32"/>
      <c r="KF152" s="32"/>
      <c r="KG152" s="32"/>
      <c r="KH152" s="32"/>
      <c r="KI152" s="32"/>
      <c r="KJ152" s="32"/>
      <c r="KK152" s="32"/>
      <c r="KL152" s="32"/>
      <c r="KM152" s="32"/>
      <c r="KN152" s="32"/>
    </row>
    <row r="153" spans="1:300" s="30" customFormat="1" ht="72.599999999999994" customHeight="1">
      <c r="A153" s="105">
        <v>9</v>
      </c>
      <c r="B153" s="96" t="s">
        <v>367</v>
      </c>
      <c r="C153" s="96" t="s">
        <v>351</v>
      </c>
      <c r="D153" s="96"/>
      <c r="E153" s="96">
        <v>65</v>
      </c>
      <c r="F153" s="103">
        <v>1970</v>
      </c>
      <c r="G153" s="97">
        <v>59696</v>
      </c>
      <c r="H153" s="115">
        <v>59696</v>
      </c>
      <c r="I153" s="97"/>
      <c r="J153" s="96"/>
      <c r="K153" s="96" t="s">
        <v>368</v>
      </c>
      <c r="L153" s="29"/>
      <c r="M153" s="96"/>
      <c r="N153" s="29"/>
      <c r="O153" s="97">
        <f t="shared" si="16"/>
        <v>0</v>
      </c>
      <c r="P153" s="33"/>
      <c r="Q153" s="33"/>
      <c r="R153" s="33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  <c r="IW153" s="32"/>
      <c r="IX153" s="32"/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2"/>
      <c r="JK153" s="32"/>
      <c r="JL153" s="32"/>
      <c r="JM153" s="32"/>
      <c r="JN153" s="32"/>
      <c r="JO153" s="32"/>
      <c r="JP153" s="32"/>
      <c r="JQ153" s="32"/>
      <c r="JR153" s="32"/>
      <c r="JS153" s="32"/>
      <c r="JT153" s="32"/>
      <c r="JU153" s="32"/>
      <c r="JV153" s="32"/>
      <c r="JW153" s="32"/>
      <c r="JX153" s="32"/>
      <c r="JY153" s="32"/>
      <c r="JZ153" s="32"/>
      <c r="KA153" s="32"/>
      <c r="KB153" s="32"/>
      <c r="KC153" s="32"/>
      <c r="KD153" s="32"/>
      <c r="KE153" s="32"/>
      <c r="KF153" s="32"/>
      <c r="KG153" s="32"/>
      <c r="KH153" s="32"/>
      <c r="KI153" s="32"/>
      <c r="KJ153" s="32"/>
      <c r="KK153" s="32"/>
      <c r="KL153" s="32"/>
      <c r="KM153" s="32"/>
      <c r="KN153" s="32"/>
    </row>
    <row r="154" spans="1:300" s="30" customFormat="1" ht="38.4">
      <c r="A154" s="105">
        <v>10</v>
      </c>
      <c r="B154" s="96" t="s">
        <v>369</v>
      </c>
      <c r="C154" s="96" t="s">
        <v>358</v>
      </c>
      <c r="D154" s="96"/>
      <c r="E154" s="103"/>
      <c r="F154" s="103">
        <v>1971</v>
      </c>
      <c r="G154" s="97">
        <v>19226</v>
      </c>
      <c r="H154" s="115">
        <v>19226</v>
      </c>
      <c r="I154" s="97"/>
      <c r="J154" s="96"/>
      <c r="K154" s="96" t="s">
        <v>370</v>
      </c>
      <c r="L154" s="29"/>
      <c r="M154" s="96"/>
      <c r="N154" s="29"/>
      <c r="O154" s="97">
        <f t="shared" si="16"/>
        <v>0</v>
      </c>
      <c r="P154" s="33"/>
      <c r="Q154" s="33"/>
      <c r="R154" s="33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  <c r="IW154" s="32"/>
      <c r="IX154" s="32"/>
      <c r="IY154" s="32"/>
      <c r="IZ154" s="32"/>
      <c r="JA154" s="32"/>
      <c r="JB154" s="32"/>
      <c r="JC154" s="32"/>
      <c r="JD154" s="32"/>
      <c r="JE154" s="32"/>
      <c r="JF154" s="32"/>
      <c r="JG154" s="32"/>
      <c r="JH154" s="32"/>
      <c r="JI154" s="32"/>
      <c r="JJ154" s="32"/>
      <c r="JK154" s="32"/>
      <c r="JL154" s="32"/>
      <c r="JM154" s="32"/>
      <c r="JN154" s="32"/>
      <c r="JO154" s="32"/>
      <c r="JP154" s="32"/>
      <c r="JQ154" s="32"/>
      <c r="JR154" s="32"/>
      <c r="JS154" s="32"/>
      <c r="JT154" s="32"/>
      <c r="JU154" s="32"/>
      <c r="JV154" s="32"/>
      <c r="JW154" s="32"/>
      <c r="JX154" s="32"/>
      <c r="JY154" s="32"/>
      <c r="JZ154" s="32"/>
      <c r="KA154" s="32"/>
      <c r="KB154" s="32"/>
      <c r="KC154" s="32"/>
      <c r="KD154" s="32"/>
      <c r="KE154" s="32"/>
      <c r="KF154" s="32"/>
      <c r="KG154" s="32"/>
      <c r="KH154" s="32"/>
      <c r="KI154" s="32"/>
      <c r="KJ154" s="32"/>
      <c r="KK154" s="32"/>
      <c r="KL154" s="32"/>
      <c r="KM154" s="32"/>
      <c r="KN154" s="32"/>
    </row>
    <row r="155" spans="1:300" s="30" customFormat="1" ht="9.6">
      <c r="A155" s="105"/>
      <c r="B155" s="96"/>
      <c r="C155" s="96"/>
      <c r="D155" s="96"/>
      <c r="E155" s="103"/>
      <c r="F155" s="103"/>
      <c r="G155" s="97"/>
      <c r="H155" s="96"/>
      <c r="I155" s="97"/>
      <c r="J155" s="97"/>
      <c r="K155" s="96"/>
      <c r="L155" s="29"/>
      <c r="M155" s="96"/>
      <c r="N155" s="29"/>
      <c r="O155" s="29"/>
      <c r="P155" s="33"/>
      <c r="Q155" s="33"/>
      <c r="R155" s="33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  <c r="IW155" s="32"/>
      <c r="IX155" s="32"/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2"/>
      <c r="JK155" s="32"/>
      <c r="JL155" s="32"/>
      <c r="JM155" s="32"/>
      <c r="JN155" s="32"/>
      <c r="JO155" s="32"/>
      <c r="JP155" s="32"/>
      <c r="JQ155" s="32"/>
      <c r="JR155" s="32"/>
      <c r="JS155" s="32"/>
      <c r="JT155" s="32"/>
      <c r="JU155" s="32"/>
      <c r="JV155" s="32"/>
      <c r="JW155" s="32"/>
      <c r="JX155" s="32"/>
      <c r="JY155" s="32"/>
      <c r="JZ155" s="32"/>
      <c r="KA155" s="32"/>
      <c r="KB155" s="32"/>
      <c r="KC155" s="32"/>
      <c r="KD155" s="32"/>
      <c r="KE155" s="32"/>
      <c r="KF155" s="32"/>
      <c r="KG155" s="32"/>
      <c r="KH155" s="32"/>
      <c r="KI155" s="32"/>
      <c r="KJ155" s="32"/>
      <c r="KK155" s="32"/>
      <c r="KL155" s="32"/>
      <c r="KM155" s="32"/>
      <c r="KN155" s="32"/>
    </row>
    <row r="156" spans="1:300" s="109" customFormat="1" ht="19.2">
      <c r="A156" s="42" t="s">
        <v>51</v>
      </c>
      <c r="B156" s="28"/>
      <c r="C156" s="28"/>
      <c r="D156" s="28"/>
      <c r="E156" s="107">
        <f>SUM(E145:E155)</f>
        <v>4725</v>
      </c>
      <c r="F156" s="102"/>
      <c r="G156" s="107">
        <f>SUM(G145:G155)</f>
        <v>2930418.42</v>
      </c>
      <c r="H156" s="107">
        <f>SUM(H145:H155)</f>
        <v>1700664.1399999997</v>
      </c>
      <c r="I156" s="102"/>
      <c r="J156" s="108"/>
      <c r="K156" s="102"/>
      <c r="L156" s="102"/>
      <c r="M156" s="102"/>
      <c r="N156" s="102"/>
      <c r="O156" s="107">
        <f>SUM(O145:O155)</f>
        <v>1229754.28</v>
      </c>
    </row>
    <row r="157" spans="1:300" ht="28.2" customHeight="1">
      <c r="A157" s="189" t="s">
        <v>372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1"/>
    </row>
    <row r="158" spans="1:300" ht="18" customHeight="1">
      <c r="A158" s="192" t="s">
        <v>375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4"/>
    </row>
    <row r="159" spans="1:300" s="49" customFormat="1" ht="67.2">
      <c r="A159" s="30">
        <v>1</v>
      </c>
      <c r="B159" s="29" t="s">
        <v>290</v>
      </c>
      <c r="C159" s="35" t="s">
        <v>346</v>
      </c>
      <c r="D159" s="29" t="s">
        <v>669</v>
      </c>
      <c r="E159" s="30">
        <v>1726.7</v>
      </c>
      <c r="F159" s="35" t="s">
        <v>559</v>
      </c>
      <c r="G159" s="37">
        <v>6509390.75</v>
      </c>
      <c r="H159" s="53">
        <f>G159-O159</f>
        <v>6509390.75</v>
      </c>
      <c r="I159" s="53" t="s">
        <v>668</v>
      </c>
      <c r="J159" s="53"/>
      <c r="K159" s="34" t="s">
        <v>373</v>
      </c>
      <c r="L159" s="29" t="s">
        <v>374</v>
      </c>
      <c r="M159" s="29"/>
      <c r="N159" s="30"/>
      <c r="O159" s="37">
        <v>0</v>
      </c>
      <c r="P159" s="31"/>
      <c r="Q159" s="32"/>
      <c r="R159" s="33"/>
    </row>
    <row r="160" spans="1:300" s="49" customFormat="1" ht="9.6">
      <c r="A160" s="98"/>
      <c r="B160" s="29"/>
      <c r="C160" s="35"/>
      <c r="D160" s="30"/>
      <c r="E160" s="29"/>
      <c r="F160" s="36"/>
      <c r="G160" s="29"/>
      <c r="H160" s="29"/>
      <c r="I160" s="37"/>
      <c r="J160" s="37"/>
      <c r="K160" s="30"/>
      <c r="L160" s="30"/>
      <c r="M160" s="30"/>
      <c r="N160" s="30"/>
      <c r="O160" s="29"/>
      <c r="P160" s="31"/>
      <c r="Q160" s="33"/>
      <c r="R160" s="33"/>
    </row>
    <row r="161" spans="1:18" s="113" customFormat="1" ht="19.2">
      <c r="A161" s="42" t="s">
        <v>51</v>
      </c>
      <c r="B161" s="102"/>
      <c r="C161" s="102"/>
      <c r="D161" s="102"/>
      <c r="E161" s="102">
        <f>SUM(E159:E160)</f>
        <v>1726.7</v>
      </c>
      <c r="F161" s="102"/>
      <c r="G161" s="107">
        <f>SUM(G159:G160)</f>
        <v>6509390.75</v>
      </c>
      <c r="H161" s="102"/>
      <c r="I161" s="102"/>
      <c r="J161" s="108"/>
      <c r="K161" s="102"/>
      <c r="L161" s="102"/>
      <c r="M161" s="102"/>
      <c r="N161" s="102"/>
      <c r="O161" s="107">
        <f>SUM(O159:O160)</f>
        <v>0</v>
      </c>
      <c r="P161" s="114"/>
      <c r="Q161" s="114"/>
      <c r="R161" s="114"/>
    </row>
    <row r="162" spans="1:18">
      <c r="A162" s="192" t="s">
        <v>540</v>
      </c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4"/>
    </row>
    <row r="163" spans="1:18" s="110" customFormat="1" ht="93" customHeight="1">
      <c r="A163" s="30">
        <v>1</v>
      </c>
      <c r="B163" s="29" t="s">
        <v>376</v>
      </c>
      <c r="C163" s="38" t="s">
        <v>377</v>
      </c>
      <c r="D163" s="29" t="s">
        <v>671</v>
      </c>
      <c r="E163" s="39">
        <v>695.2</v>
      </c>
      <c r="F163" s="35" t="s">
        <v>534</v>
      </c>
      <c r="G163" s="40">
        <v>2147667</v>
      </c>
      <c r="H163" s="115">
        <f>G163-O163</f>
        <v>1511958</v>
      </c>
      <c r="I163" s="29" t="s">
        <v>670</v>
      </c>
      <c r="J163" s="101"/>
      <c r="K163" s="38" t="s">
        <v>379</v>
      </c>
      <c r="L163" s="29" t="s">
        <v>547</v>
      </c>
      <c r="M163" s="30"/>
      <c r="N163" s="30"/>
      <c r="O163" s="40">
        <v>635709</v>
      </c>
    </row>
    <row r="164" spans="1:18" s="110" customFormat="1" ht="94.2" customHeight="1">
      <c r="A164" s="30">
        <v>2</v>
      </c>
      <c r="B164" s="29" t="s">
        <v>376</v>
      </c>
      <c r="C164" s="38" t="s">
        <v>378</v>
      </c>
      <c r="D164" s="29" t="s">
        <v>673</v>
      </c>
      <c r="E164" s="39">
        <v>148.80000000000001</v>
      </c>
      <c r="F164" s="35" t="s">
        <v>535</v>
      </c>
      <c r="G164" s="40">
        <v>1393134</v>
      </c>
      <c r="H164" s="115">
        <f t="shared" ref="H164" si="17">G164-O164</f>
        <v>1306065.32</v>
      </c>
      <c r="I164" s="127" t="s">
        <v>672</v>
      </c>
      <c r="J164" s="40"/>
      <c r="K164" s="29" t="s">
        <v>383</v>
      </c>
      <c r="L164" s="29" t="s">
        <v>547</v>
      </c>
      <c r="M164" s="30"/>
      <c r="N164" s="30"/>
      <c r="O164" s="40">
        <v>87068.68</v>
      </c>
      <c r="P164" s="41"/>
      <c r="Q164" s="32"/>
    </row>
    <row r="165" spans="1:18" s="49" customFormat="1" ht="9.6">
      <c r="A165" s="98"/>
      <c r="B165" s="29"/>
      <c r="C165" s="38"/>
      <c r="D165" s="39"/>
      <c r="E165" s="29"/>
      <c r="F165" s="35"/>
      <c r="G165" s="29"/>
      <c r="H165" s="29"/>
      <c r="I165" s="40"/>
      <c r="J165" s="40"/>
      <c r="K165" s="29"/>
      <c r="L165" s="29"/>
      <c r="M165" s="34"/>
      <c r="N165" s="29"/>
      <c r="O165" s="29"/>
      <c r="P165" s="41"/>
      <c r="Q165" s="33"/>
    </row>
    <row r="166" spans="1:18" s="113" customFormat="1" ht="19.2">
      <c r="A166" s="42" t="s">
        <v>51</v>
      </c>
      <c r="B166" s="102"/>
      <c r="C166" s="102"/>
      <c r="D166" s="102"/>
      <c r="E166" s="102">
        <f>SUM(E163:E165)</f>
        <v>844</v>
      </c>
      <c r="F166" s="102"/>
      <c r="G166" s="107">
        <f>SUM(G163:G165)</f>
        <v>3540801</v>
      </c>
      <c r="H166" s="102"/>
      <c r="I166" s="102"/>
      <c r="J166" s="108"/>
      <c r="K166" s="102"/>
      <c r="L166" s="102"/>
      <c r="M166" s="102"/>
      <c r="N166" s="102"/>
      <c r="O166" s="107">
        <f>SUM(O163:O165)</f>
        <v>722777.67999999993</v>
      </c>
    </row>
    <row r="167" spans="1:18">
      <c r="A167" s="192" t="s">
        <v>380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4"/>
    </row>
    <row r="168" spans="1:18" s="110" customFormat="1" ht="52.8" customHeight="1">
      <c r="A168" s="30">
        <v>1</v>
      </c>
      <c r="B168" s="29" t="s">
        <v>381</v>
      </c>
      <c r="C168" s="35" t="s">
        <v>346</v>
      </c>
      <c r="D168" s="30"/>
      <c r="E168" s="30">
        <v>140.6</v>
      </c>
      <c r="F168" s="30">
        <v>1973</v>
      </c>
      <c r="G168" s="30">
        <v>528357.19999999995</v>
      </c>
      <c r="H168" s="30">
        <f>G168-O168</f>
        <v>528357.19999999995</v>
      </c>
      <c r="I168" s="30"/>
      <c r="J168" s="101"/>
      <c r="K168" s="30"/>
      <c r="L168" s="29" t="s">
        <v>382</v>
      </c>
      <c r="M168" s="30"/>
      <c r="N168" s="30"/>
      <c r="O168" s="30">
        <v>0</v>
      </c>
    </row>
    <row r="169" spans="1:18">
      <c r="A169" s="111"/>
      <c r="B169" s="111"/>
      <c r="C169" s="111"/>
      <c r="D169" s="111"/>
      <c r="E169" s="111"/>
      <c r="F169" s="111"/>
      <c r="G169" s="111"/>
      <c r="H169" s="111"/>
      <c r="I169" s="111"/>
      <c r="J169" s="112"/>
      <c r="K169" s="111"/>
      <c r="L169" s="111"/>
      <c r="M169" s="111"/>
      <c r="N169" s="111"/>
      <c r="O169" s="111"/>
    </row>
    <row r="170" spans="1:18" s="113" customFormat="1" ht="19.2">
      <c r="A170" s="42" t="s">
        <v>51</v>
      </c>
      <c r="B170" s="102"/>
      <c r="C170" s="102"/>
      <c r="D170" s="102"/>
      <c r="E170" s="102">
        <f>SUM(E168:E169)</f>
        <v>140.6</v>
      </c>
      <c r="F170" s="102"/>
      <c r="G170" s="102">
        <f>SUM(G168:G169)</f>
        <v>528357.19999999995</v>
      </c>
      <c r="H170" s="102"/>
      <c r="I170" s="102"/>
      <c r="J170" s="108"/>
      <c r="K170" s="102"/>
      <c r="L170" s="102"/>
      <c r="M170" s="102"/>
      <c r="N170" s="102"/>
      <c r="O170" s="102">
        <f>SUM(O168:O169)</f>
        <v>0</v>
      </c>
    </row>
    <row r="171" spans="1:18">
      <c r="A171" s="192" t="s">
        <v>384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4"/>
    </row>
    <row r="172" spans="1:18">
      <c r="A172" s="208" t="s">
        <v>385</v>
      </c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10"/>
    </row>
    <row r="173" spans="1:18" s="110" customFormat="1" ht="54.6" customHeight="1">
      <c r="A173" s="211">
        <v>1</v>
      </c>
      <c r="B173" s="30" t="s">
        <v>386</v>
      </c>
      <c r="C173" s="29" t="s">
        <v>387</v>
      </c>
      <c r="D173" s="30"/>
      <c r="E173" s="30"/>
      <c r="F173" s="30"/>
      <c r="G173" s="115">
        <v>100000</v>
      </c>
      <c r="H173" s="115">
        <f>G173-O173</f>
        <v>100000</v>
      </c>
      <c r="I173" s="30"/>
      <c r="J173" s="101"/>
      <c r="K173" s="30"/>
      <c r="L173" s="29" t="s">
        <v>399</v>
      </c>
      <c r="M173" s="30"/>
      <c r="N173" s="30"/>
      <c r="O173" s="30">
        <v>0</v>
      </c>
    </row>
    <row r="174" spans="1:18" s="110" customFormat="1" ht="51.6" customHeight="1">
      <c r="A174" s="212"/>
      <c r="B174" s="29" t="s">
        <v>388</v>
      </c>
      <c r="C174" s="29" t="s">
        <v>387</v>
      </c>
      <c r="D174" s="30"/>
      <c r="E174" s="30"/>
      <c r="F174" s="30"/>
      <c r="G174" s="115">
        <v>50000</v>
      </c>
      <c r="H174" s="115">
        <f t="shared" ref="H174:H183" si="18">G174-O174</f>
        <v>50000</v>
      </c>
      <c r="I174" s="30"/>
      <c r="J174" s="101"/>
      <c r="K174" s="30"/>
      <c r="L174" s="29" t="s">
        <v>399</v>
      </c>
      <c r="M174" s="30"/>
      <c r="N174" s="30"/>
      <c r="O174" s="30">
        <v>0</v>
      </c>
    </row>
    <row r="175" spans="1:18" s="110" customFormat="1" ht="53.4" customHeight="1">
      <c r="A175" s="212"/>
      <c r="B175" s="29" t="s">
        <v>389</v>
      </c>
      <c r="C175" s="29" t="s">
        <v>387</v>
      </c>
      <c r="D175" s="30"/>
      <c r="E175" s="30"/>
      <c r="F175" s="30" t="s">
        <v>390</v>
      </c>
      <c r="G175" s="115">
        <v>181619</v>
      </c>
      <c r="H175" s="115">
        <f t="shared" si="18"/>
        <v>32803.22</v>
      </c>
      <c r="I175" s="30"/>
      <c r="J175" s="101"/>
      <c r="K175" s="30"/>
      <c r="L175" s="29" t="s">
        <v>399</v>
      </c>
      <c r="M175" s="30"/>
      <c r="N175" s="30"/>
      <c r="O175" s="30">
        <v>148815.78</v>
      </c>
    </row>
    <row r="176" spans="1:18" s="110" customFormat="1" ht="53.4" customHeight="1">
      <c r="A176" s="212"/>
      <c r="B176" s="29" t="s">
        <v>391</v>
      </c>
      <c r="C176" s="29" t="s">
        <v>387</v>
      </c>
      <c r="D176" s="30"/>
      <c r="E176" s="30"/>
      <c r="F176" s="30"/>
      <c r="G176" s="115">
        <v>30000</v>
      </c>
      <c r="H176" s="115">
        <f t="shared" si="18"/>
        <v>30000</v>
      </c>
      <c r="I176" s="30"/>
      <c r="J176" s="101"/>
      <c r="K176" s="30"/>
      <c r="L176" s="29" t="s">
        <v>399</v>
      </c>
      <c r="M176" s="30"/>
      <c r="N176" s="30"/>
      <c r="O176" s="115">
        <v>0</v>
      </c>
    </row>
    <row r="177" spans="1:19" s="110" customFormat="1" ht="53.4" customHeight="1">
      <c r="A177" s="212"/>
      <c r="B177" s="29" t="s">
        <v>391</v>
      </c>
      <c r="C177" s="29" t="s">
        <v>387</v>
      </c>
      <c r="D177" s="30"/>
      <c r="E177" s="30"/>
      <c r="F177" s="30"/>
      <c r="G177" s="115">
        <v>30000</v>
      </c>
      <c r="H177" s="115">
        <f t="shared" si="18"/>
        <v>30000</v>
      </c>
      <c r="I177" s="30"/>
      <c r="J177" s="101"/>
      <c r="K177" s="30"/>
      <c r="L177" s="29" t="s">
        <v>399</v>
      </c>
      <c r="M177" s="30"/>
      <c r="N177" s="30"/>
      <c r="O177" s="30">
        <v>0</v>
      </c>
    </row>
    <row r="178" spans="1:19" s="110" customFormat="1" ht="53.4" customHeight="1">
      <c r="A178" s="212"/>
      <c r="B178" s="29" t="s">
        <v>391</v>
      </c>
      <c r="C178" s="29" t="s">
        <v>387</v>
      </c>
      <c r="D178" s="30"/>
      <c r="E178" s="30"/>
      <c r="F178" s="30"/>
      <c r="G178" s="115">
        <v>10000</v>
      </c>
      <c r="H178" s="115">
        <f t="shared" si="18"/>
        <v>10000</v>
      </c>
      <c r="I178" s="30"/>
      <c r="J178" s="101"/>
      <c r="K178" s="30"/>
      <c r="L178" s="29" t="s">
        <v>399</v>
      </c>
      <c r="M178" s="30"/>
      <c r="N178" s="30"/>
      <c r="O178" s="30">
        <v>0</v>
      </c>
    </row>
    <row r="179" spans="1:19" s="66" customFormat="1" ht="54.6" customHeight="1">
      <c r="A179" s="212"/>
      <c r="B179" s="9" t="s">
        <v>392</v>
      </c>
      <c r="C179" s="8" t="s">
        <v>387</v>
      </c>
      <c r="D179" s="9"/>
      <c r="E179" s="9"/>
      <c r="F179" s="9"/>
      <c r="G179" s="9">
        <v>12144.75</v>
      </c>
      <c r="H179" s="115">
        <f t="shared" si="18"/>
        <v>12144.75</v>
      </c>
      <c r="I179" s="9"/>
      <c r="J179" s="67"/>
      <c r="K179" s="9"/>
      <c r="L179" s="8" t="s">
        <v>399</v>
      </c>
      <c r="M179" s="9"/>
      <c r="N179" s="9"/>
      <c r="O179" s="9">
        <v>0</v>
      </c>
    </row>
    <row r="180" spans="1:19" s="66" customFormat="1" ht="55.8" customHeight="1">
      <c r="A180" s="212"/>
      <c r="B180" s="9" t="s">
        <v>393</v>
      </c>
      <c r="C180" s="8" t="s">
        <v>387</v>
      </c>
      <c r="D180" s="9"/>
      <c r="E180" s="9"/>
      <c r="F180" s="9" t="s">
        <v>394</v>
      </c>
      <c r="G180" s="9">
        <v>103585.1</v>
      </c>
      <c r="H180" s="115">
        <f t="shared" si="18"/>
        <v>103585.1</v>
      </c>
      <c r="I180" s="9"/>
      <c r="J180" s="67"/>
      <c r="K180" s="9"/>
      <c r="L180" s="8" t="s">
        <v>399</v>
      </c>
      <c r="M180" s="9"/>
      <c r="N180" s="9"/>
      <c r="O180" s="9">
        <v>0</v>
      </c>
    </row>
    <row r="181" spans="1:19" s="110" customFormat="1" ht="54.6" customHeight="1">
      <c r="A181" s="212"/>
      <c r="B181" s="29" t="s">
        <v>395</v>
      </c>
      <c r="C181" s="29" t="s">
        <v>387</v>
      </c>
      <c r="D181" s="30"/>
      <c r="E181" s="30"/>
      <c r="F181" s="30"/>
      <c r="G181" s="30">
        <v>10000</v>
      </c>
      <c r="H181" s="115">
        <f t="shared" si="18"/>
        <v>10000</v>
      </c>
      <c r="I181" s="30"/>
      <c r="J181" s="101"/>
      <c r="K181" s="30"/>
      <c r="L181" s="29" t="s">
        <v>399</v>
      </c>
      <c r="M181" s="30"/>
      <c r="N181" s="30"/>
      <c r="O181" s="30">
        <v>0</v>
      </c>
    </row>
    <row r="182" spans="1:19" s="110" customFormat="1" ht="57" customHeight="1">
      <c r="A182" s="212"/>
      <c r="B182" s="30" t="s">
        <v>396</v>
      </c>
      <c r="C182" s="29" t="s">
        <v>387</v>
      </c>
      <c r="D182" s="30"/>
      <c r="E182" s="30"/>
      <c r="F182" s="30"/>
      <c r="G182" s="30">
        <v>2000</v>
      </c>
      <c r="H182" s="115">
        <f t="shared" si="18"/>
        <v>2000</v>
      </c>
      <c r="I182" s="30"/>
      <c r="J182" s="101"/>
      <c r="K182" s="30"/>
      <c r="L182" s="29" t="s">
        <v>399</v>
      </c>
      <c r="M182" s="30"/>
      <c r="N182" s="30"/>
      <c r="O182" s="30">
        <v>0</v>
      </c>
    </row>
    <row r="183" spans="1:19" s="110" customFormat="1" ht="52.8" customHeight="1">
      <c r="A183" s="213"/>
      <c r="B183" s="29" t="s">
        <v>397</v>
      </c>
      <c r="C183" s="29" t="s">
        <v>387</v>
      </c>
      <c r="D183" s="30"/>
      <c r="E183" s="30"/>
      <c r="F183" s="30" t="s">
        <v>398</v>
      </c>
      <c r="G183" s="30">
        <v>68000</v>
      </c>
      <c r="H183" s="115">
        <f t="shared" si="18"/>
        <v>68000</v>
      </c>
      <c r="I183" s="30"/>
      <c r="J183" s="101"/>
      <c r="K183" s="30"/>
      <c r="L183" s="29" t="s">
        <v>399</v>
      </c>
      <c r="M183" s="30"/>
      <c r="N183" s="30"/>
      <c r="O183" s="30">
        <v>0</v>
      </c>
    </row>
    <row r="184" spans="1:19" s="110" customFormat="1" ht="9.6">
      <c r="A184" s="30"/>
      <c r="B184" s="29"/>
      <c r="C184" s="29"/>
      <c r="D184" s="30"/>
      <c r="E184" s="30"/>
      <c r="F184" s="30"/>
      <c r="G184" s="30"/>
      <c r="H184" s="30"/>
      <c r="I184" s="30"/>
      <c r="J184" s="101"/>
      <c r="K184" s="30"/>
      <c r="L184" s="30"/>
      <c r="M184" s="30"/>
      <c r="N184" s="30"/>
      <c r="O184" s="30"/>
    </row>
    <row r="185" spans="1:19" s="113" customFormat="1" ht="9.6">
      <c r="A185" s="102" t="s">
        <v>51</v>
      </c>
      <c r="B185" s="42"/>
      <c r="C185" s="42"/>
      <c r="D185" s="102"/>
      <c r="E185" s="102"/>
      <c r="F185" s="102"/>
      <c r="G185" s="107">
        <f>SUM(G173:G184)</f>
        <v>597348.85</v>
      </c>
      <c r="H185" s="102"/>
      <c r="I185" s="102"/>
      <c r="J185" s="108"/>
      <c r="K185" s="102"/>
      <c r="L185" s="102"/>
      <c r="M185" s="102"/>
      <c r="N185" s="102"/>
      <c r="O185" s="102">
        <f>SUM(O173:O184)</f>
        <v>148815.78</v>
      </c>
    </row>
    <row r="186" spans="1:19" s="110" customFormat="1" ht="16.8" customHeight="1">
      <c r="A186" s="192" t="s">
        <v>400</v>
      </c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4"/>
    </row>
    <row r="187" spans="1:19" s="110" customFormat="1" ht="86.4">
      <c r="A187" s="30">
        <v>1</v>
      </c>
      <c r="B187" s="29" t="s">
        <v>401</v>
      </c>
      <c r="C187" s="29" t="s">
        <v>402</v>
      </c>
      <c r="D187" s="30"/>
      <c r="E187" s="29">
        <v>3124.1</v>
      </c>
      <c r="F187" s="29">
        <v>1905</v>
      </c>
      <c r="G187" s="53">
        <v>10049111.9</v>
      </c>
      <c r="H187" s="115">
        <f>G187-O187</f>
        <v>10049111.9</v>
      </c>
      <c r="I187" s="53" t="s">
        <v>1028</v>
      </c>
      <c r="J187" s="101"/>
      <c r="K187" s="29" t="s">
        <v>403</v>
      </c>
      <c r="L187" s="30"/>
      <c r="M187" s="30"/>
      <c r="N187" s="30"/>
      <c r="O187" s="53">
        <v>0</v>
      </c>
    </row>
    <row r="188" spans="1:19" s="110" customFormat="1" ht="42" customHeight="1">
      <c r="A188" s="30">
        <v>2</v>
      </c>
      <c r="B188" s="29" t="s">
        <v>404</v>
      </c>
      <c r="C188" s="29" t="s">
        <v>405</v>
      </c>
      <c r="D188" s="29"/>
      <c r="E188" s="29">
        <v>198</v>
      </c>
      <c r="F188" s="29">
        <v>1984</v>
      </c>
      <c r="G188" s="53">
        <v>79217.850000000006</v>
      </c>
      <c r="H188" s="115">
        <f t="shared" ref="H188:H224" si="19">G188-O188</f>
        <v>79217.850000000006</v>
      </c>
      <c r="I188" s="53"/>
      <c r="J188" s="53"/>
      <c r="K188" s="29" t="s">
        <v>406</v>
      </c>
      <c r="L188" s="30"/>
      <c r="M188" s="29"/>
      <c r="N188" s="30"/>
      <c r="O188" s="53">
        <v>0</v>
      </c>
      <c r="P188" s="41"/>
      <c r="Q188" s="32"/>
      <c r="R188" s="33"/>
      <c r="S188" s="32"/>
    </row>
    <row r="189" spans="1:19" s="110" customFormat="1" ht="43.8" customHeight="1">
      <c r="A189" s="30">
        <v>3</v>
      </c>
      <c r="B189" s="29" t="s">
        <v>407</v>
      </c>
      <c r="C189" s="29" t="s">
        <v>402</v>
      </c>
      <c r="D189" s="29"/>
      <c r="E189" s="29">
        <v>68</v>
      </c>
      <c r="F189" s="29">
        <v>1984</v>
      </c>
      <c r="G189" s="53">
        <v>18615.099999999999</v>
      </c>
      <c r="H189" s="115">
        <f t="shared" si="19"/>
        <v>18615.099999999999</v>
      </c>
      <c r="I189" s="53"/>
      <c r="J189" s="53"/>
      <c r="K189" s="29" t="s">
        <v>408</v>
      </c>
      <c r="L189" s="29"/>
      <c r="M189" s="29"/>
      <c r="N189" s="29"/>
      <c r="O189" s="53">
        <v>0</v>
      </c>
      <c r="P189" s="41"/>
      <c r="Q189" s="32"/>
      <c r="R189" s="33"/>
      <c r="S189" s="32"/>
    </row>
    <row r="190" spans="1:19" s="110" customFormat="1" ht="45" customHeight="1">
      <c r="A190" s="30">
        <v>4</v>
      </c>
      <c r="B190" s="29" t="s">
        <v>404</v>
      </c>
      <c r="C190" s="29" t="s">
        <v>402</v>
      </c>
      <c r="D190" s="29"/>
      <c r="E190" s="29">
        <v>24</v>
      </c>
      <c r="F190" s="29">
        <v>1999</v>
      </c>
      <c r="G190" s="53">
        <v>20379.75</v>
      </c>
      <c r="H190" s="115">
        <f t="shared" si="19"/>
        <v>20379.75</v>
      </c>
      <c r="I190" s="53"/>
      <c r="J190" s="53"/>
      <c r="K190" s="29" t="s">
        <v>409</v>
      </c>
      <c r="L190" s="29"/>
      <c r="M190" s="29"/>
      <c r="N190" s="29"/>
      <c r="O190" s="53">
        <v>0</v>
      </c>
      <c r="P190" s="33"/>
      <c r="Q190" s="32"/>
      <c r="R190" s="33"/>
      <c r="S190" s="32"/>
    </row>
    <row r="191" spans="1:19" s="110" customFormat="1" ht="130.19999999999999" customHeight="1">
      <c r="A191" s="30">
        <v>5</v>
      </c>
      <c r="B191" s="29" t="s">
        <v>1030</v>
      </c>
      <c r="C191" s="29" t="s">
        <v>410</v>
      </c>
      <c r="D191" s="116" t="s">
        <v>1012</v>
      </c>
      <c r="E191" s="29">
        <v>1148.4000000000001</v>
      </c>
      <c r="F191" s="29" t="s">
        <v>1013</v>
      </c>
      <c r="G191" s="53">
        <v>11229076.949999999</v>
      </c>
      <c r="H191" s="115">
        <f t="shared" si="19"/>
        <v>11229076.949999999</v>
      </c>
      <c r="I191" s="53" t="s">
        <v>1024</v>
      </c>
      <c r="J191" s="53" t="s">
        <v>1011</v>
      </c>
      <c r="K191" s="29" t="s">
        <v>411</v>
      </c>
      <c r="L191" s="30"/>
      <c r="M191" s="29"/>
      <c r="N191" s="29"/>
      <c r="O191" s="53">
        <v>0</v>
      </c>
      <c r="P191" s="33"/>
      <c r="Q191" s="32"/>
      <c r="R191" s="33"/>
      <c r="S191" s="32"/>
    </row>
    <row r="192" spans="1:19" s="110" customFormat="1" ht="210" customHeight="1">
      <c r="A192" s="30">
        <v>6</v>
      </c>
      <c r="B192" s="29" t="s">
        <v>1030</v>
      </c>
      <c r="C192" s="29" t="s">
        <v>412</v>
      </c>
      <c r="D192" s="116" t="s">
        <v>1014</v>
      </c>
      <c r="E192" s="29">
        <v>1089.4000000000001</v>
      </c>
      <c r="F192" s="29" t="s">
        <v>1015</v>
      </c>
      <c r="G192" s="53">
        <v>845529.8</v>
      </c>
      <c r="H192" s="115">
        <f t="shared" si="19"/>
        <v>845529.8</v>
      </c>
      <c r="I192" s="53" t="s">
        <v>1023</v>
      </c>
      <c r="J192" s="53" t="s">
        <v>1019</v>
      </c>
      <c r="K192" s="29" t="s">
        <v>413</v>
      </c>
      <c r="L192" s="30"/>
      <c r="M192" s="29"/>
      <c r="N192" s="29"/>
      <c r="O192" s="53">
        <v>0</v>
      </c>
      <c r="P192" s="33"/>
      <c r="Q192" s="32"/>
      <c r="R192" s="33"/>
      <c r="S192" s="32"/>
    </row>
    <row r="193" spans="1:19" s="110" customFormat="1" ht="57.6">
      <c r="A193" s="30">
        <v>7</v>
      </c>
      <c r="B193" s="29" t="s">
        <v>414</v>
      </c>
      <c r="C193" s="29" t="s">
        <v>415</v>
      </c>
      <c r="D193" s="29"/>
      <c r="E193" s="29">
        <v>40</v>
      </c>
      <c r="F193" s="29">
        <v>1953</v>
      </c>
      <c r="G193" s="53">
        <v>50287.360000000001</v>
      </c>
      <c r="H193" s="115">
        <f t="shared" si="19"/>
        <v>50287.360000000001</v>
      </c>
      <c r="I193" s="53"/>
      <c r="J193" s="53"/>
      <c r="K193" s="29" t="s">
        <v>416</v>
      </c>
      <c r="L193" s="30"/>
      <c r="M193" s="29"/>
      <c r="N193" s="29"/>
      <c r="O193" s="53">
        <v>0</v>
      </c>
      <c r="P193" s="33"/>
      <c r="Q193" s="32"/>
      <c r="R193" s="33"/>
      <c r="S193" s="32"/>
    </row>
    <row r="194" spans="1:19" s="66" customFormat="1" ht="182.4">
      <c r="A194" s="9">
        <v>8</v>
      </c>
      <c r="B194" s="155" t="s">
        <v>256</v>
      </c>
      <c r="C194" s="8" t="s">
        <v>257</v>
      </c>
      <c r="D194" s="8" t="s">
        <v>258</v>
      </c>
      <c r="E194" s="8">
        <v>2128.6999999999998</v>
      </c>
      <c r="F194" s="51" t="s">
        <v>267</v>
      </c>
      <c r="G194" s="50">
        <v>119171022.76000001</v>
      </c>
      <c r="H194" s="10">
        <f t="shared" si="19"/>
        <v>3972367.400000006</v>
      </c>
      <c r="I194" s="50"/>
      <c r="J194" s="50" t="s">
        <v>561</v>
      </c>
      <c r="K194" s="8" t="s">
        <v>268</v>
      </c>
      <c r="L194" s="8" t="s">
        <v>563</v>
      </c>
      <c r="M194" s="8"/>
      <c r="N194" s="8"/>
      <c r="O194" s="9">
        <v>115198655.36</v>
      </c>
      <c r="P194" s="11"/>
      <c r="Q194" s="68"/>
      <c r="R194" s="11"/>
      <c r="S194" s="68"/>
    </row>
    <row r="195" spans="1:19" s="66" customFormat="1" ht="177.6" customHeight="1">
      <c r="A195" s="9">
        <v>9</v>
      </c>
      <c r="B195" s="155" t="s">
        <v>246</v>
      </c>
      <c r="C195" s="8" t="s">
        <v>257</v>
      </c>
      <c r="D195" s="8" t="s">
        <v>259</v>
      </c>
      <c r="E195" s="50">
        <v>119</v>
      </c>
      <c r="F195" s="51" t="s">
        <v>267</v>
      </c>
      <c r="G195" s="50">
        <v>2944068</v>
      </c>
      <c r="H195" s="10">
        <f t="shared" si="19"/>
        <v>98135.600000000093</v>
      </c>
      <c r="I195" s="50"/>
      <c r="J195" s="50" t="s">
        <v>562</v>
      </c>
      <c r="K195" s="8" t="s">
        <v>268</v>
      </c>
      <c r="L195" s="8" t="s">
        <v>563</v>
      </c>
      <c r="M195" s="8"/>
      <c r="N195" s="8"/>
      <c r="O195" s="9">
        <v>2845932.4</v>
      </c>
      <c r="P195" s="11"/>
      <c r="Q195" s="68"/>
      <c r="R195" s="11"/>
      <c r="S195" s="68"/>
    </row>
    <row r="196" spans="1:19" s="110" customFormat="1" ht="91.8" customHeight="1">
      <c r="A196" s="30">
        <v>10</v>
      </c>
      <c r="B196" s="29" t="s">
        <v>1030</v>
      </c>
      <c r="C196" s="29" t="s">
        <v>419</v>
      </c>
      <c r="D196" s="29"/>
      <c r="E196" s="29">
        <v>1230.9000000000001</v>
      </c>
      <c r="F196" s="29" t="s">
        <v>536</v>
      </c>
      <c r="G196" s="53">
        <v>12163079.02</v>
      </c>
      <c r="H196" s="115">
        <f t="shared" si="19"/>
        <v>7441126.8599999994</v>
      </c>
      <c r="I196" s="53" t="s">
        <v>1027</v>
      </c>
      <c r="J196" s="53"/>
      <c r="K196" s="29" t="s">
        <v>420</v>
      </c>
      <c r="L196" s="30"/>
      <c r="M196" s="29"/>
      <c r="N196" s="29"/>
      <c r="O196" s="53">
        <v>4721952.16</v>
      </c>
      <c r="P196" s="33"/>
      <c r="Q196" s="32"/>
      <c r="R196" s="33"/>
      <c r="S196" s="32"/>
    </row>
    <row r="197" spans="1:19" ht="57.6">
      <c r="A197" s="30">
        <v>11</v>
      </c>
      <c r="B197" s="29" t="s">
        <v>421</v>
      </c>
      <c r="C197" s="29" t="s">
        <v>419</v>
      </c>
      <c r="D197" s="29"/>
      <c r="E197" s="29"/>
      <c r="F197" s="29">
        <v>1994</v>
      </c>
      <c r="G197" s="53">
        <v>1891309.88</v>
      </c>
      <c r="H197" s="115">
        <f t="shared" si="19"/>
        <v>110432.83999999985</v>
      </c>
      <c r="I197" s="53"/>
      <c r="J197" s="53"/>
      <c r="K197" s="29"/>
      <c r="L197" s="30"/>
      <c r="M197" s="29"/>
      <c r="N197" s="29"/>
      <c r="O197" s="53">
        <v>1780877.04</v>
      </c>
      <c r="P197" s="33"/>
      <c r="Q197" s="32"/>
      <c r="R197" s="33"/>
      <c r="S197" s="117"/>
    </row>
    <row r="198" spans="1:19" ht="48">
      <c r="A198" s="30">
        <v>12</v>
      </c>
      <c r="B198" s="29" t="s">
        <v>422</v>
      </c>
      <c r="C198" s="29" t="s">
        <v>423</v>
      </c>
      <c r="D198" s="29"/>
      <c r="E198" s="29">
        <v>115</v>
      </c>
      <c r="F198" s="29">
        <v>1988</v>
      </c>
      <c r="G198" s="53">
        <v>673361.15</v>
      </c>
      <c r="H198" s="115">
        <f t="shared" si="19"/>
        <v>486104.02</v>
      </c>
      <c r="I198" s="53"/>
      <c r="J198" s="53"/>
      <c r="K198" s="29" t="s">
        <v>424</v>
      </c>
      <c r="L198" s="30"/>
      <c r="M198" s="29"/>
      <c r="N198" s="29"/>
      <c r="O198" s="53">
        <v>187257.13</v>
      </c>
      <c r="P198" s="117"/>
    </row>
    <row r="199" spans="1:19" ht="48">
      <c r="A199" s="30">
        <v>13</v>
      </c>
      <c r="B199" s="29" t="s">
        <v>425</v>
      </c>
      <c r="C199" s="29" t="s">
        <v>423</v>
      </c>
      <c r="D199" s="29"/>
      <c r="E199" s="29">
        <v>174.2</v>
      </c>
      <c r="F199" s="29">
        <v>1912</v>
      </c>
      <c r="G199" s="53">
        <v>478887.15</v>
      </c>
      <c r="H199" s="115">
        <f t="shared" si="19"/>
        <v>478887.15</v>
      </c>
      <c r="I199" s="53"/>
      <c r="J199" s="53"/>
      <c r="K199" s="29" t="s">
        <v>426</v>
      </c>
      <c r="L199" s="30"/>
      <c r="M199" s="29"/>
      <c r="N199" s="29"/>
      <c r="O199" s="53">
        <v>0</v>
      </c>
      <c r="P199" s="117"/>
    </row>
    <row r="200" spans="1:19" ht="210.6" customHeight="1">
      <c r="A200" s="30">
        <v>14</v>
      </c>
      <c r="B200" s="29" t="s">
        <v>427</v>
      </c>
      <c r="C200" s="29" t="s">
        <v>428</v>
      </c>
      <c r="D200" s="29" t="s">
        <v>1020</v>
      </c>
      <c r="E200" s="29">
        <v>2266.8000000000002</v>
      </c>
      <c r="F200" s="29" t="s">
        <v>1021</v>
      </c>
      <c r="G200" s="53">
        <v>17923873.399999999</v>
      </c>
      <c r="H200" s="115">
        <f t="shared" si="19"/>
        <v>17822374.489999998</v>
      </c>
      <c r="I200" s="53" t="s">
        <v>1025</v>
      </c>
      <c r="J200" s="53" t="s">
        <v>1022</v>
      </c>
      <c r="K200" s="29" t="s">
        <v>429</v>
      </c>
      <c r="L200" s="30"/>
      <c r="M200" s="29"/>
      <c r="N200" s="29"/>
      <c r="O200" s="53">
        <v>101498.91</v>
      </c>
      <c r="P200" s="117"/>
    </row>
    <row r="201" spans="1:19" ht="213" customHeight="1">
      <c r="A201" s="30">
        <v>15</v>
      </c>
      <c r="B201" s="29" t="s">
        <v>430</v>
      </c>
      <c r="C201" s="29" t="s">
        <v>431</v>
      </c>
      <c r="D201" s="29" t="s">
        <v>1016</v>
      </c>
      <c r="E201" s="29">
        <v>1903.1</v>
      </c>
      <c r="F201" s="29" t="s">
        <v>1017</v>
      </c>
      <c r="G201" s="53">
        <v>4122840.1</v>
      </c>
      <c r="H201" s="115">
        <f t="shared" si="19"/>
        <v>4122840.1</v>
      </c>
      <c r="I201" s="53" t="s">
        <v>1026</v>
      </c>
      <c r="J201" s="53" t="s">
        <v>1018</v>
      </c>
      <c r="K201" s="29" t="s">
        <v>432</v>
      </c>
      <c r="L201" s="30"/>
      <c r="M201" s="29"/>
      <c r="N201" s="29"/>
      <c r="O201" s="53">
        <v>0</v>
      </c>
      <c r="P201" s="117"/>
    </row>
    <row r="202" spans="1:19" ht="43.2" customHeight="1">
      <c r="A202" s="30">
        <v>16</v>
      </c>
      <c r="B202" s="29" t="s">
        <v>433</v>
      </c>
      <c r="C202" s="29" t="s">
        <v>48</v>
      </c>
      <c r="D202" s="29"/>
      <c r="E202" s="29">
        <v>674.7</v>
      </c>
      <c r="F202" s="29">
        <v>1972</v>
      </c>
      <c r="G202" s="53">
        <v>5212318.2</v>
      </c>
      <c r="H202" s="115">
        <f t="shared" si="19"/>
        <v>5212318.2</v>
      </c>
      <c r="I202" s="53"/>
      <c r="J202" s="53"/>
      <c r="K202" s="29" t="s">
        <v>434</v>
      </c>
      <c r="L202" s="30"/>
      <c r="M202" s="29"/>
      <c r="N202" s="29"/>
      <c r="O202" s="53">
        <v>0</v>
      </c>
    </row>
    <row r="203" spans="1:19" ht="47.4" customHeight="1">
      <c r="A203" s="30">
        <v>17</v>
      </c>
      <c r="B203" s="29" t="s">
        <v>435</v>
      </c>
      <c r="C203" s="29" t="s">
        <v>48</v>
      </c>
      <c r="D203" s="29"/>
      <c r="E203" s="29">
        <v>17.2</v>
      </c>
      <c r="F203" s="29">
        <v>1989</v>
      </c>
      <c r="G203" s="53">
        <v>12466</v>
      </c>
      <c r="H203" s="115">
        <f t="shared" si="19"/>
        <v>12466</v>
      </c>
      <c r="I203" s="53"/>
      <c r="J203" s="53"/>
      <c r="K203" s="29" t="s">
        <v>436</v>
      </c>
      <c r="L203" s="30"/>
      <c r="M203" s="29"/>
      <c r="N203" s="29"/>
      <c r="O203" s="53">
        <v>0</v>
      </c>
    </row>
    <row r="204" spans="1:19" s="110" customFormat="1" ht="42" customHeight="1">
      <c r="A204" s="30">
        <v>18</v>
      </c>
      <c r="B204" s="29" t="s">
        <v>435</v>
      </c>
      <c r="C204" s="29" t="s">
        <v>48</v>
      </c>
      <c r="D204" s="29"/>
      <c r="E204" s="29">
        <v>17.2</v>
      </c>
      <c r="F204" s="29">
        <v>1989</v>
      </c>
      <c r="G204" s="53">
        <v>12466</v>
      </c>
      <c r="H204" s="115">
        <f t="shared" si="19"/>
        <v>12466</v>
      </c>
      <c r="I204" s="53"/>
      <c r="J204" s="53"/>
      <c r="K204" s="29" t="s">
        <v>437</v>
      </c>
      <c r="L204" s="30"/>
      <c r="M204" s="29"/>
      <c r="N204" s="29"/>
      <c r="O204" s="53">
        <v>0</v>
      </c>
    </row>
    <row r="205" spans="1:19" s="110" customFormat="1" ht="43.2" customHeight="1">
      <c r="A205" s="30">
        <v>19</v>
      </c>
      <c r="B205" s="29" t="s">
        <v>435</v>
      </c>
      <c r="C205" s="29" t="s">
        <v>48</v>
      </c>
      <c r="D205" s="29"/>
      <c r="E205" s="29">
        <v>22</v>
      </c>
      <c r="F205" s="29">
        <v>1990</v>
      </c>
      <c r="G205" s="53">
        <v>6097</v>
      </c>
      <c r="H205" s="115">
        <f t="shared" si="19"/>
        <v>6097</v>
      </c>
      <c r="I205" s="29"/>
      <c r="J205" s="53"/>
      <c r="K205" s="29" t="s">
        <v>438</v>
      </c>
      <c r="L205" s="29"/>
      <c r="M205" s="30"/>
      <c r="N205" s="29"/>
      <c r="O205" s="53">
        <v>0</v>
      </c>
    </row>
    <row r="206" spans="1:19" s="110" customFormat="1" ht="75" customHeight="1">
      <c r="A206" s="30">
        <v>20</v>
      </c>
      <c r="B206" s="29" t="s">
        <v>439</v>
      </c>
      <c r="C206" s="29" t="s">
        <v>440</v>
      </c>
      <c r="D206" s="29"/>
      <c r="E206" s="29">
        <v>124.5</v>
      </c>
      <c r="F206" s="29" t="s">
        <v>537</v>
      </c>
      <c r="G206" s="53">
        <v>578909.6</v>
      </c>
      <c r="H206" s="115">
        <f t="shared" si="19"/>
        <v>578909.6</v>
      </c>
      <c r="I206" s="29"/>
      <c r="J206" s="118" t="s">
        <v>467</v>
      </c>
      <c r="K206" s="29" t="s">
        <v>468</v>
      </c>
      <c r="L206" s="29"/>
      <c r="M206" s="30"/>
      <c r="N206" s="29"/>
      <c r="O206" s="53">
        <v>0</v>
      </c>
    </row>
    <row r="207" spans="1:19" s="110" customFormat="1" ht="75" customHeight="1">
      <c r="A207" s="30">
        <v>21</v>
      </c>
      <c r="B207" s="29" t="s">
        <v>441</v>
      </c>
      <c r="C207" s="29" t="s">
        <v>440</v>
      </c>
      <c r="D207" s="29"/>
      <c r="E207" s="29"/>
      <c r="F207" s="39">
        <v>2009</v>
      </c>
      <c r="G207" s="40">
        <v>950000</v>
      </c>
      <c r="H207" s="115">
        <f t="shared" si="19"/>
        <v>97930.800000000047</v>
      </c>
      <c r="I207" s="29"/>
      <c r="J207" s="53"/>
      <c r="K207" s="29" t="s">
        <v>442</v>
      </c>
      <c r="L207" s="29"/>
      <c r="M207" s="30"/>
      <c r="N207" s="29"/>
      <c r="O207" s="40">
        <v>852069.2</v>
      </c>
    </row>
    <row r="208" spans="1:19" s="110" customFormat="1" ht="73.2" customHeight="1">
      <c r="A208" s="30">
        <v>22</v>
      </c>
      <c r="B208" s="29" t="s">
        <v>443</v>
      </c>
      <c r="C208" s="29" t="s">
        <v>444</v>
      </c>
      <c r="D208" s="29"/>
      <c r="E208" s="69">
        <v>800</v>
      </c>
      <c r="F208" s="39">
        <v>2007</v>
      </c>
      <c r="G208" s="69">
        <v>114000</v>
      </c>
      <c r="H208" s="115">
        <f t="shared" si="19"/>
        <v>12983.470000000001</v>
      </c>
      <c r="I208" s="29"/>
      <c r="J208" s="40"/>
      <c r="K208" s="29" t="s">
        <v>445</v>
      </c>
      <c r="L208" s="29"/>
      <c r="M208" s="30"/>
      <c r="N208" s="29"/>
      <c r="O208" s="40">
        <v>101016.53</v>
      </c>
    </row>
    <row r="209" spans="1:15" s="110" customFormat="1" ht="80.400000000000006" customHeight="1">
      <c r="A209" s="30">
        <v>23</v>
      </c>
      <c r="B209" s="29" t="s">
        <v>443</v>
      </c>
      <c r="C209" s="29" t="s">
        <v>446</v>
      </c>
      <c r="D209" s="29"/>
      <c r="E209" s="69">
        <v>1326</v>
      </c>
      <c r="F209" s="39">
        <v>2007</v>
      </c>
      <c r="G209" s="69">
        <v>1012928</v>
      </c>
      <c r="H209" s="115">
        <f t="shared" si="19"/>
        <v>29328.270000000019</v>
      </c>
      <c r="I209" s="29"/>
      <c r="J209" s="69"/>
      <c r="K209" s="29" t="s">
        <v>445</v>
      </c>
      <c r="L209" s="29"/>
      <c r="M209" s="30"/>
      <c r="N209" s="29"/>
      <c r="O209" s="40">
        <v>983599.73</v>
      </c>
    </row>
    <row r="210" spans="1:15" s="110" customFormat="1" ht="85.2" customHeight="1">
      <c r="A210" s="29">
        <v>24</v>
      </c>
      <c r="B210" s="29" t="s">
        <v>447</v>
      </c>
      <c r="C210" s="29" t="s">
        <v>448</v>
      </c>
      <c r="D210" s="29"/>
      <c r="E210" s="29">
        <v>467.1</v>
      </c>
      <c r="F210" s="29">
        <v>1917</v>
      </c>
      <c r="G210" s="53">
        <v>1514219.05</v>
      </c>
      <c r="H210" s="115">
        <f t="shared" si="19"/>
        <v>1514219.05</v>
      </c>
      <c r="I210" s="29"/>
      <c r="J210" s="29" t="s">
        <v>450</v>
      </c>
      <c r="K210" s="29" t="s">
        <v>449</v>
      </c>
      <c r="L210" s="29"/>
      <c r="M210" s="30"/>
      <c r="N210" s="29"/>
      <c r="O210" s="53">
        <v>0</v>
      </c>
    </row>
    <row r="211" spans="1:15" s="110" customFormat="1" ht="84.6" customHeight="1">
      <c r="A211" s="30">
        <v>25</v>
      </c>
      <c r="B211" s="29" t="s">
        <v>451</v>
      </c>
      <c r="C211" s="29" t="s">
        <v>448</v>
      </c>
      <c r="D211" s="29"/>
      <c r="E211" s="29">
        <v>31.7</v>
      </c>
      <c r="F211" s="29">
        <v>1959</v>
      </c>
      <c r="G211" s="53">
        <v>98966.85</v>
      </c>
      <c r="H211" s="115">
        <f t="shared" si="19"/>
        <v>98966.85</v>
      </c>
      <c r="I211" s="29"/>
      <c r="J211" s="29" t="s">
        <v>453</v>
      </c>
      <c r="K211" s="29" t="s">
        <v>452</v>
      </c>
      <c r="L211" s="29"/>
      <c r="M211" s="30"/>
      <c r="N211" s="29"/>
      <c r="O211" s="53">
        <v>0</v>
      </c>
    </row>
    <row r="212" spans="1:15" s="109" customFormat="1" ht="83.4" customHeight="1">
      <c r="A212" s="30">
        <v>26</v>
      </c>
      <c r="B212" s="29" t="s">
        <v>454</v>
      </c>
      <c r="C212" s="29" t="s">
        <v>455</v>
      </c>
      <c r="D212" s="29"/>
      <c r="E212" s="29">
        <v>278</v>
      </c>
      <c r="F212" s="29">
        <v>1969</v>
      </c>
      <c r="G212" s="53">
        <v>829056.35</v>
      </c>
      <c r="H212" s="115">
        <f t="shared" si="19"/>
        <v>829056.35</v>
      </c>
      <c r="I212" s="29"/>
      <c r="J212" s="29" t="s">
        <v>457</v>
      </c>
      <c r="K212" s="29" t="s">
        <v>456</v>
      </c>
      <c r="L212" s="29"/>
      <c r="M212" s="30"/>
      <c r="N212" s="29"/>
      <c r="O212" s="53">
        <v>0</v>
      </c>
    </row>
    <row r="213" spans="1:15" s="109" customFormat="1" ht="84.6" customHeight="1">
      <c r="A213" s="30">
        <v>27</v>
      </c>
      <c r="B213" s="29" t="s">
        <v>454</v>
      </c>
      <c r="C213" s="29" t="s">
        <v>458</v>
      </c>
      <c r="D213" s="29"/>
      <c r="E213" s="29">
        <v>315.3</v>
      </c>
      <c r="F213" s="29">
        <v>1963</v>
      </c>
      <c r="G213" s="53">
        <v>1140561.3</v>
      </c>
      <c r="H213" s="115">
        <f t="shared" si="19"/>
        <v>1140561.3</v>
      </c>
      <c r="I213" s="29"/>
      <c r="J213" s="29" t="s">
        <v>460</v>
      </c>
      <c r="K213" s="29" t="s">
        <v>459</v>
      </c>
      <c r="L213" s="29"/>
      <c r="M213" s="30"/>
      <c r="N213" s="29"/>
      <c r="O213" s="53">
        <v>0</v>
      </c>
    </row>
    <row r="214" spans="1:15" s="109" customFormat="1" ht="82.2" customHeight="1">
      <c r="A214" s="30">
        <v>28</v>
      </c>
      <c r="B214" s="29" t="s">
        <v>461</v>
      </c>
      <c r="C214" s="29" t="s">
        <v>458</v>
      </c>
      <c r="D214" s="29"/>
      <c r="E214" s="29">
        <v>34.4</v>
      </c>
      <c r="F214" s="29">
        <v>1967</v>
      </c>
      <c r="G214" s="53">
        <v>167466.29999999999</v>
      </c>
      <c r="H214" s="115">
        <f t="shared" si="19"/>
        <v>167466.29999999999</v>
      </c>
      <c r="I214" s="29"/>
      <c r="J214" s="29" t="s">
        <v>463</v>
      </c>
      <c r="K214" s="29" t="s">
        <v>462</v>
      </c>
      <c r="L214" s="29"/>
      <c r="M214" s="30"/>
      <c r="N214" s="29"/>
      <c r="O214" s="53">
        <v>0</v>
      </c>
    </row>
    <row r="215" spans="1:15" s="109" customFormat="1" ht="85.8" customHeight="1">
      <c r="A215" s="30">
        <v>29</v>
      </c>
      <c r="B215" s="29" t="s">
        <v>464</v>
      </c>
      <c r="C215" s="29" t="s">
        <v>465</v>
      </c>
      <c r="D215" s="29"/>
      <c r="E215" s="29">
        <v>1867.5</v>
      </c>
      <c r="F215" s="29" t="s">
        <v>538</v>
      </c>
      <c r="G215" s="53">
        <v>8569776.9499999993</v>
      </c>
      <c r="H215" s="115">
        <f t="shared" si="19"/>
        <v>7540497.9299999997</v>
      </c>
      <c r="I215" s="29"/>
      <c r="J215" s="29" t="s">
        <v>469</v>
      </c>
      <c r="K215" s="29" t="s">
        <v>466</v>
      </c>
      <c r="L215" s="29"/>
      <c r="M215" s="30"/>
      <c r="N215" s="29"/>
      <c r="O215" s="53">
        <v>1029279.02</v>
      </c>
    </row>
    <row r="216" spans="1:15" s="66" customFormat="1" ht="58.8" customHeight="1">
      <c r="A216" s="9">
        <v>30</v>
      </c>
      <c r="B216" s="8" t="s">
        <v>543</v>
      </c>
      <c r="C216" s="8" t="s">
        <v>544</v>
      </c>
      <c r="D216" s="8"/>
      <c r="E216" s="8">
        <v>1101.4000000000001</v>
      </c>
      <c r="F216" s="8">
        <v>1983</v>
      </c>
      <c r="G216" s="50">
        <v>5512259.0999999996</v>
      </c>
      <c r="H216" s="115">
        <f t="shared" si="19"/>
        <v>4901075.16</v>
      </c>
      <c r="I216" s="8"/>
      <c r="J216" s="50" t="s">
        <v>546</v>
      </c>
      <c r="K216" s="8" t="s">
        <v>545</v>
      </c>
      <c r="L216" s="8"/>
      <c r="M216" s="9"/>
      <c r="N216" s="8"/>
      <c r="O216" s="50">
        <v>611183.93999999994</v>
      </c>
    </row>
    <row r="217" spans="1:15" s="49" customFormat="1" ht="51.6" customHeight="1">
      <c r="A217" s="29">
        <v>31</v>
      </c>
      <c r="B217" s="29" t="s">
        <v>473</v>
      </c>
      <c r="C217" s="29" t="s">
        <v>471</v>
      </c>
      <c r="D217" s="29"/>
      <c r="E217" s="29">
        <v>750</v>
      </c>
      <c r="F217" s="29">
        <v>1988</v>
      </c>
      <c r="G217" s="53">
        <v>87062.35</v>
      </c>
      <c r="H217" s="115">
        <f t="shared" si="19"/>
        <v>49767.030000000006</v>
      </c>
      <c r="I217" s="53"/>
      <c r="J217" s="53"/>
      <c r="K217" s="29" t="s">
        <v>474</v>
      </c>
      <c r="L217" s="30"/>
      <c r="M217" s="29"/>
      <c r="N217" s="29"/>
      <c r="O217" s="53">
        <v>37295.32</v>
      </c>
    </row>
    <row r="218" spans="1:15" s="49" customFormat="1" ht="48">
      <c r="A218" s="29">
        <v>32</v>
      </c>
      <c r="B218" s="29" t="s">
        <v>475</v>
      </c>
      <c r="C218" s="29" t="s">
        <v>410</v>
      </c>
      <c r="D218" s="29"/>
      <c r="E218" s="29">
        <v>376</v>
      </c>
      <c r="F218" s="29">
        <v>1918</v>
      </c>
      <c r="G218" s="53">
        <v>618796.19999999995</v>
      </c>
      <c r="H218" s="115">
        <f t="shared" si="19"/>
        <v>618796.19999999995</v>
      </c>
      <c r="I218" s="53"/>
      <c r="J218" s="53"/>
      <c r="K218" s="29" t="s">
        <v>476</v>
      </c>
      <c r="L218" s="30"/>
      <c r="M218" s="29"/>
      <c r="N218" s="29"/>
      <c r="O218" s="53">
        <v>0</v>
      </c>
    </row>
    <row r="219" spans="1:15" s="49" customFormat="1" ht="77.400000000000006" customHeight="1">
      <c r="A219" s="29">
        <v>33</v>
      </c>
      <c r="B219" s="29" t="s">
        <v>477</v>
      </c>
      <c r="C219" s="29" t="s">
        <v>478</v>
      </c>
      <c r="D219" s="29"/>
      <c r="E219" s="29">
        <v>204.5</v>
      </c>
      <c r="F219" s="29">
        <v>1980</v>
      </c>
      <c r="G219" s="53">
        <v>165430.62</v>
      </c>
      <c r="H219" s="115">
        <f t="shared" si="19"/>
        <v>165430.62</v>
      </c>
      <c r="I219" s="53"/>
      <c r="J219" s="53"/>
      <c r="K219" s="29" t="s">
        <v>479</v>
      </c>
      <c r="L219" s="30"/>
      <c r="M219" s="29"/>
      <c r="N219" s="29"/>
      <c r="O219" s="53">
        <v>0</v>
      </c>
    </row>
    <row r="220" spans="1:15" s="49" customFormat="1" ht="87.6" customHeight="1">
      <c r="A220" s="29">
        <v>34</v>
      </c>
      <c r="B220" s="29" t="s">
        <v>480</v>
      </c>
      <c r="C220" s="29" t="s">
        <v>481</v>
      </c>
      <c r="D220" s="29"/>
      <c r="E220" s="29">
        <v>893.8</v>
      </c>
      <c r="F220" s="29" t="s">
        <v>539</v>
      </c>
      <c r="G220" s="53">
        <v>2991605.2</v>
      </c>
      <c r="H220" s="115">
        <f t="shared" si="19"/>
        <v>2991605.2</v>
      </c>
      <c r="I220" s="53"/>
      <c r="J220" s="29" t="s">
        <v>483</v>
      </c>
      <c r="K220" s="29" t="s">
        <v>482</v>
      </c>
      <c r="L220" s="30"/>
      <c r="M220" s="29"/>
      <c r="N220" s="29"/>
      <c r="O220" s="53">
        <v>0</v>
      </c>
    </row>
    <row r="221" spans="1:15" s="85" customFormat="1" ht="189.6" customHeight="1">
      <c r="A221" s="8">
        <v>35</v>
      </c>
      <c r="B221" s="8" t="s">
        <v>260</v>
      </c>
      <c r="C221" s="8" t="s">
        <v>261</v>
      </c>
      <c r="D221" s="8" t="s">
        <v>675</v>
      </c>
      <c r="E221" s="8">
        <v>530.6</v>
      </c>
      <c r="F221" s="8">
        <v>1917</v>
      </c>
      <c r="G221" s="50">
        <v>2821750.75</v>
      </c>
      <c r="H221" s="10">
        <f t="shared" si="19"/>
        <v>2821750.75</v>
      </c>
      <c r="I221" s="50" t="s">
        <v>674</v>
      </c>
      <c r="J221" s="50" t="s">
        <v>564</v>
      </c>
      <c r="K221" s="8"/>
      <c r="L221" s="8"/>
      <c r="M221" s="8"/>
      <c r="N221" s="8"/>
      <c r="O221" s="50">
        <v>0</v>
      </c>
    </row>
    <row r="222" spans="1:15" s="85" customFormat="1" ht="249" customHeight="1">
      <c r="A222" s="8">
        <v>36</v>
      </c>
      <c r="B222" s="8" t="s">
        <v>260</v>
      </c>
      <c r="C222" s="8" t="s">
        <v>262</v>
      </c>
      <c r="D222" s="8" t="s">
        <v>677</v>
      </c>
      <c r="E222" s="8">
        <v>94.9</v>
      </c>
      <c r="F222" s="8">
        <v>1917</v>
      </c>
      <c r="G222" s="50">
        <v>246879.9</v>
      </c>
      <c r="H222" s="10">
        <f t="shared" si="19"/>
        <v>246879.9</v>
      </c>
      <c r="I222" s="8" t="s">
        <v>676</v>
      </c>
      <c r="J222" s="50" t="s">
        <v>565</v>
      </c>
      <c r="K222" s="8"/>
      <c r="L222" s="8"/>
      <c r="M222" s="10"/>
      <c r="N222" s="8"/>
      <c r="O222" s="50">
        <v>0</v>
      </c>
    </row>
    <row r="223" spans="1:15" s="85" customFormat="1" ht="142.80000000000001" customHeight="1">
      <c r="A223" s="8">
        <v>37</v>
      </c>
      <c r="B223" s="8" t="s">
        <v>263</v>
      </c>
      <c r="C223" s="8" t="s">
        <v>264</v>
      </c>
      <c r="D223" s="8"/>
      <c r="E223" s="8">
        <v>36</v>
      </c>
      <c r="F223" s="8">
        <v>1984</v>
      </c>
      <c r="G223" s="50">
        <v>115301.1</v>
      </c>
      <c r="H223" s="10">
        <f t="shared" si="19"/>
        <v>115301.1</v>
      </c>
      <c r="I223" s="8"/>
      <c r="J223" s="50" t="s">
        <v>566</v>
      </c>
      <c r="K223" s="8"/>
      <c r="L223" s="8"/>
      <c r="M223" s="9"/>
      <c r="N223" s="8"/>
      <c r="O223" s="50">
        <v>0</v>
      </c>
    </row>
    <row r="224" spans="1:15" s="65" customFormat="1" ht="205.8" customHeight="1">
      <c r="A224" s="134">
        <v>38</v>
      </c>
      <c r="B224" s="8" t="s">
        <v>552</v>
      </c>
      <c r="C224" s="8" t="s">
        <v>553</v>
      </c>
      <c r="D224" s="8" t="s">
        <v>679</v>
      </c>
      <c r="E224" s="8">
        <v>2250.1</v>
      </c>
      <c r="F224" s="8"/>
      <c r="G224" s="50">
        <v>41804037.950000003</v>
      </c>
      <c r="H224" s="10">
        <f t="shared" si="19"/>
        <v>10789514.880000003</v>
      </c>
      <c r="I224" s="50" t="s">
        <v>678</v>
      </c>
      <c r="J224" s="8" t="s">
        <v>771</v>
      </c>
      <c r="K224" s="8"/>
      <c r="L224" s="8"/>
      <c r="M224" s="8"/>
      <c r="N224" s="8"/>
      <c r="O224" s="50">
        <v>31014523.07</v>
      </c>
    </row>
    <row r="225" spans="1:15" s="65" customFormat="1" ht="40.799999999999997" customHeight="1">
      <c r="A225" s="134"/>
      <c r="B225" s="8"/>
      <c r="C225" s="8"/>
      <c r="D225" s="8"/>
      <c r="E225" s="8"/>
      <c r="F225" s="8"/>
      <c r="G225" s="50"/>
      <c r="H225" s="10"/>
      <c r="I225" s="50"/>
      <c r="J225" s="8"/>
      <c r="K225" s="8"/>
      <c r="L225" s="8"/>
      <c r="M225" s="8"/>
      <c r="N225" s="8"/>
      <c r="O225" s="50"/>
    </row>
    <row r="226" spans="1:15" ht="46.8" customHeight="1">
      <c r="A226" s="42" t="s">
        <v>51</v>
      </c>
      <c r="B226" s="5"/>
      <c r="C226" s="5"/>
      <c r="D226" s="5"/>
      <c r="E226" s="119">
        <f>SUM(E187:E223)</f>
        <v>23592.400000000005</v>
      </c>
      <c r="F226" s="120"/>
      <c r="G226" s="119">
        <f>SUM(G187:G223)</f>
        <v>214438976.98999998</v>
      </c>
      <c r="H226" s="120"/>
      <c r="I226" s="119"/>
      <c r="J226" s="119"/>
      <c r="K226" s="120"/>
      <c r="L226" s="121"/>
      <c r="M226" s="120"/>
      <c r="N226" s="120"/>
      <c r="O226" s="119">
        <f>SUM(O187:O223)</f>
        <v>128450616.73999999</v>
      </c>
    </row>
    <row r="227" spans="1:15">
      <c r="A227" s="111"/>
      <c r="B227" s="111"/>
      <c r="C227" s="122"/>
      <c r="D227" s="111"/>
      <c r="E227" s="111"/>
      <c r="F227" s="111"/>
      <c r="G227" s="111"/>
      <c r="H227" s="111"/>
      <c r="I227" s="111"/>
      <c r="J227" s="112"/>
      <c r="K227" s="111"/>
      <c r="L227" s="111"/>
      <c r="M227" s="111"/>
      <c r="N227" s="111"/>
      <c r="O227" s="111"/>
    </row>
  </sheetData>
  <mergeCells count="18">
    <mergeCell ref="A171:O171"/>
    <mergeCell ref="A172:O172"/>
    <mergeCell ref="A186:O186"/>
    <mergeCell ref="A173:A183"/>
    <mergeCell ref="A157:O157"/>
    <mergeCell ref="A158:O158"/>
    <mergeCell ref="A162:O162"/>
    <mergeCell ref="A167:O167"/>
    <mergeCell ref="A1:O1"/>
    <mergeCell ref="A2:O2"/>
    <mergeCell ref="A102:O102"/>
    <mergeCell ref="A107:O107"/>
    <mergeCell ref="A11:O11"/>
    <mergeCell ref="A5:O5"/>
    <mergeCell ref="A4:O4"/>
    <mergeCell ref="A142:O142"/>
    <mergeCell ref="A143:O143"/>
    <mergeCell ref="A134:O13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3"/>
  <sheetViews>
    <sheetView topLeftCell="A121" zoomScale="75" zoomScaleNormal="75" workbookViewId="0">
      <selection activeCell="G74" sqref="G74"/>
    </sheetView>
  </sheetViews>
  <sheetFormatPr defaultRowHeight="10.199999999999999"/>
  <cols>
    <col min="1" max="16384" width="8.88671875" style="136"/>
  </cols>
  <sheetData>
    <row r="1" spans="1:16" ht="10.8" thickBot="1">
      <c r="A1" s="229" t="s">
        <v>935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</row>
    <row r="2" spans="1:16">
      <c r="A2" s="226" t="s">
        <v>15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</row>
    <row r="4" spans="1:16" ht="52.2" customHeight="1">
      <c r="A4" s="232" t="s">
        <v>2</v>
      </c>
      <c r="B4" s="224" t="s">
        <v>16</v>
      </c>
      <c r="C4" s="224" t="s">
        <v>17</v>
      </c>
      <c r="D4" s="224" t="s">
        <v>9</v>
      </c>
      <c r="E4" s="224" t="s">
        <v>18</v>
      </c>
      <c r="F4" s="224" t="s">
        <v>19</v>
      </c>
      <c r="G4" s="224" t="s">
        <v>20</v>
      </c>
      <c r="H4" s="224" t="s">
        <v>21</v>
      </c>
      <c r="I4" s="234" t="s">
        <v>25</v>
      </c>
      <c r="J4" s="235"/>
      <c r="K4" s="235"/>
      <c r="L4" s="236"/>
      <c r="M4" s="237" t="s">
        <v>30</v>
      </c>
      <c r="N4" s="237"/>
      <c r="O4" s="237"/>
      <c r="P4" s="238" t="s">
        <v>14</v>
      </c>
    </row>
    <row r="5" spans="1:16" ht="123" thickBot="1">
      <c r="A5" s="233"/>
      <c r="B5" s="225"/>
      <c r="C5" s="225"/>
      <c r="D5" s="225"/>
      <c r="E5" s="225"/>
      <c r="F5" s="225"/>
      <c r="G5" s="225"/>
      <c r="H5" s="225"/>
      <c r="I5" s="144" t="s">
        <v>22</v>
      </c>
      <c r="J5" s="144" t="s">
        <v>24</v>
      </c>
      <c r="K5" s="144" t="s">
        <v>23</v>
      </c>
      <c r="L5" s="144" t="s">
        <v>26</v>
      </c>
      <c r="M5" s="144" t="s">
        <v>27</v>
      </c>
      <c r="N5" s="144" t="s">
        <v>28</v>
      </c>
      <c r="O5" s="144" t="s">
        <v>29</v>
      </c>
      <c r="P5" s="239"/>
    </row>
    <row r="6" spans="1:16" ht="18" customHeight="1" thickTop="1">
      <c r="A6" s="240" t="s">
        <v>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1:16" ht="147.6" customHeight="1">
      <c r="A7" s="148">
        <v>1</v>
      </c>
      <c r="B7" s="159" t="s">
        <v>772</v>
      </c>
      <c r="C7" s="160">
        <v>38569</v>
      </c>
      <c r="D7" s="160">
        <v>38569</v>
      </c>
      <c r="E7" s="159"/>
      <c r="F7" s="154" t="s">
        <v>773</v>
      </c>
      <c r="G7" s="161" t="s">
        <v>774</v>
      </c>
      <c r="H7" s="162"/>
      <c r="I7" s="147"/>
      <c r="J7" s="147"/>
      <c r="K7" s="147"/>
      <c r="L7" s="147"/>
      <c r="M7" s="147"/>
      <c r="N7" s="147"/>
      <c r="O7" s="147"/>
      <c r="P7" s="163" t="s">
        <v>808</v>
      </c>
    </row>
    <row r="8" spans="1:16" ht="127.8" customHeight="1">
      <c r="A8" s="148">
        <v>2</v>
      </c>
      <c r="B8" s="159" t="s">
        <v>775</v>
      </c>
      <c r="C8" s="160">
        <v>605000</v>
      </c>
      <c r="D8" s="160">
        <v>605000</v>
      </c>
      <c r="E8" s="160"/>
      <c r="F8" s="161" t="s">
        <v>776</v>
      </c>
      <c r="G8" s="161" t="s">
        <v>774</v>
      </c>
      <c r="H8" s="148"/>
      <c r="I8" s="147"/>
      <c r="J8" s="147"/>
      <c r="K8" s="147"/>
      <c r="L8" s="147"/>
      <c r="M8" s="147"/>
      <c r="N8" s="147"/>
      <c r="O8" s="147"/>
      <c r="P8" s="163" t="s">
        <v>809</v>
      </c>
    </row>
    <row r="9" spans="1:16" ht="176.4" customHeight="1">
      <c r="A9" s="148">
        <v>3</v>
      </c>
      <c r="B9" s="159" t="s">
        <v>777</v>
      </c>
      <c r="C9" s="164">
        <v>129478.98</v>
      </c>
      <c r="D9" s="164">
        <v>129478.98</v>
      </c>
      <c r="E9" s="160"/>
      <c r="F9" s="161" t="s">
        <v>778</v>
      </c>
      <c r="G9" s="161" t="s">
        <v>779</v>
      </c>
      <c r="H9" s="160"/>
      <c r="I9" s="147"/>
      <c r="J9" s="147"/>
      <c r="K9" s="147"/>
      <c r="L9" s="147"/>
      <c r="M9" s="147"/>
      <c r="N9" s="147"/>
      <c r="O9" s="147"/>
      <c r="P9" s="165" t="s">
        <v>810</v>
      </c>
    </row>
    <row r="10" spans="1:16" ht="141.6" customHeight="1">
      <c r="A10" s="148">
        <v>4</v>
      </c>
      <c r="B10" s="159" t="s">
        <v>780</v>
      </c>
      <c r="C10" s="164">
        <v>54319</v>
      </c>
      <c r="D10" s="164">
        <v>54319</v>
      </c>
      <c r="E10" s="164"/>
      <c r="F10" s="161" t="s">
        <v>781</v>
      </c>
      <c r="G10" s="161" t="s">
        <v>782</v>
      </c>
      <c r="H10" s="160"/>
      <c r="I10" s="147"/>
      <c r="J10" s="147"/>
      <c r="K10" s="147"/>
      <c r="L10" s="147"/>
      <c r="M10" s="147"/>
      <c r="N10" s="147"/>
      <c r="O10" s="147"/>
      <c r="P10" s="154" t="s">
        <v>811</v>
      </c>
    </row>
    <row r="11" spans="1:16" ht="51" customHeight="1">
      <c r="A11" s="148">
        <v>5</v>
      </c>
      <c r="B11" s="159" t="s">
        <v>783</v>
      </c>
      <c r="C11" s="164">
        <v>80923</v>
      </c>
      <c r="D11" s="164">
        <v>80923</v>
      </c>
      <c r="E11" s="164"/>
      <c r="F11" s="164"/>
      <c r="G11" s="161" t="s">
        <v>782</v>
      </c>
      <c r="H11" s="161"/>
      <c r="I11" s="147"/>
      <c r="J11" s="147"/>
      <c r="K11" s="147"/>
      <c r="L11" s="147"/>
      <c r="M11" s="147"/>
      <c r="N11" s="147"/>
      <c r="O11" s="147"/>
      <c r="P11" s="154" t="s">
        <v>812</v>
      </c>
    </row>
    <row r="12" spans="1:16" ht="150" customHeight="1">
      <c r="A12" s="148">
        <v>6</v>
      </c>
      <c r="B12" s="159" t="s">
        <v>784</v>
      </c>
      <c r="C12" s="164">
        <v>490000</v>
      </c>
      <c r="D12" s="154">
        <v>156800</v>
      </c>
      <c r="E12" s="164"/>
      <c r="F12" s="161" t="s">
        <v>785</v>
      </c>
      <c r="G12" s="161" t="s">
        <v>782</v>
      </c>
      <c r="H12" s="161"/>
      <c r="I12" s="147"/>
      <c r="J12" s="147"/>
      <c r="K12" s="147"/>
      <c r="L12" s="147"/>
      <c r="M12" s="147"/>
      <c r="N12" s="147"/>
      <c r="O12" s="147"/>
      <c r="P12" s="159" t="s">
        <v>813</v>
      </c>
    </row>
    <row r="13" spans="1:16" ht="91.8">
      <c r="A13" s="148">
        <v>7</v>
      </c>
      <c r="B13" s="159" t="s">
        <v>786</v>
      </c>
      <c r="C13" s="164">
        <v>4331</v>
      </c>
      <c r="D13" s="164">
        <v>4331</v>
      </c>
      <c r="E13" s="164"/>
      <c r="F13" s="161" t="s">
        <v>787</v>
      </c>
      <c r="G13" s="161" t="s">
        <v>782</v>
      </c>
      <c r="H13" s="161"/>
      <c r="I13" s="147"/>
      <c r="J13" s="147"/>
      <c r="K13" s="147"/>
      <c r="L13" s="147"/>
      <c r="M13" s="147"/>
      <c r="N13" s="147"/>
      <c r="O13" s="147"/>
      <c r="P13" s="159" t="s">
        <v>814</v>
      </c>
    </row>
    <row r="14" spans="1:16" ht="91.8">
      <c r="A14" s="148">
        <v>8</v>
      </c>
      <c r="B14" s="159" t="s">
        <v>786</v>
      </c>
      <c r="C14" s="164">
        <v>4331</v>
      </c>
      <c r="D14" s="164">
        <v>4331</v>
      </c>
      <c r="E14" s="164"/>
      <c r="F14" s="161" t="s">
        <v>788</v>
      </c>
      <c r="G14" s="161" t="s">
        <v>782</v>
      </c>
      <c r="H14" s="161"/>
      <c r="I14" s="147"/>
      <c r="J14" s="147"/>
      <c r="K14" s="147"/>
      <c r="L14" s="147"/>
      <c r="M14" s="147"/>
      <c r="N14" s="147"/>
      <c r="O14" s="147"/>
      <c r="P14" s="159" t="s">
        <v>815</v>
      </c>
    </row>
    <row r="15" spans="1:16" ht="152.4" customHeight="1">
      <c r="A15" s="148">
        <v>9</v>
      </c>
      <c r="B15" s="159" t="s">
        <v>789</v>
      </c>
      <c r="C15" s="164">
        <v>32485</v>
      </c>
      <c r="D15" s="164">
        <v>32485</v>
      </c>
      <c r="E15" s="164"/>
      <c r="F15" s="154" t="s">
        <v>790</v>
      </c>
      <c r="G15" s="161" t="s">
        <v>782</v>
      </c>
      <c r="H15" s="161"/>
      <c r="I15" s="147"/>
      <c r="J15" s="147"/>
      <c r="K15" s="147"/>
      <c r="L15" s="147"/>
      <c r="M15" s="147"/>
      <c r="N15" s="147"/>
      <c r="O15" s="147"/>
      <c r="P15" s="159" t="s">
        <v>816</v>
      </c>
    </row>
    <row r="16" spans="1:16" ht="112.2">
      <c r="A16" s="148">
        <v>10</v>
      </c>
      <c r="B16" s="159" t="s">
        <v>791</v>
      </c>
      <c r="C16" s="164">
        <v>5000</v>
      </c>
      <c r="D16" s="164">
        <v>3144</v>
      </c>
      <c r="E16" s="164"/>
      <c r="F16" s="154" t="s">
        <v>792</v>
      </c>
      <c r="G16" s="161" t="s">
        <v>793</v>
      </c>
      <c r="H16" s="161"/>
      <c r="I16" s="147"/>
      <c r="J16" s="147"/>
      <c r="K16" s="147"/>
      <c r="L16" s="147"/>
      <c r="M16" s="147"/>
      <c r="N16" s="147"/>
      <c r="O16" s="147"/>
      <c r="P16" s="159" t="s">
        <v>817</v>
      </c>
    </row>
    <row r="17" spans="1:17" ht="204">
      <c r="A17" s="148">
        <v>11</v>
      </c>
      <c r="B17" s="159" t="s">
        <v>794</v>
      </c>
      <c r="C17" s="164">
        <v>155000</v>
      </c>
      <c r="D17" s="164">
        <v>155000</v>
      </c>
      <c r="E17" s="164"/>
      <c r="F17" s="161" t="s">
        <v>795</v>
      </c>
      <c r="G17" s="161" t="s">
        <v>793</v>
      </c>
      <c r="H17" s="161"/>
      <c r="I17" s="147"/>
      <c r="J17" s="147"/>
      <c r="K17" s="147"/>
      <c r="L17" s="147"/>
      <c r="M17" s="147"/>
      <c r="N17" s="147"/>
      <c r="O17" s="147"/>
      <c r="P17" s="159" t="s">
        <v>818</v>
      </c>
    </row>
    <row r="18" spans="1:17" ht="139.80000000000001" customHeight="1">
      <c r="A18" s="148">
        <v>12</v>
      </c>
      <c r="B18" s="166" t="s">
        <v>789</v>
      </c>
      <c r="C18" s="167">
        <v>24483.96</v>
      </c>
      <c r="D18" s="167">
        <v>24483.96</v>
      </c>
      <c r="E18" s="161"/>
      <c r="F18" s="154" t="s">
        <v>799</v>
      </c>
      <c r="G18" s="161" t="s">
        <v>798</v>
      </c>
      <c r="H18" s="168"/>
      <c r="I18" s="147"/>
      <c r="J18" s="147"/>
      <c r="K18" s="147"/>
      <c r="L18" s="147"/>
      <c r="M18" s="147"/>
      <c r="N18" s="147"/>
      <c r="O18" s="147"/>
      <c r="P18" s="166" t="s">
        <v>820</v>
      </c>
    </row>
    <row r="19" spans="1:17" s="171" customFormat="1" ht="92.4" customHeight="1">
      <c r="A19" s="156">
        <v>13</v>
      </c>
      <c r="B19" s="159" t="s">
        <v>802</v>
      </c>
      <c r="C19" s="162">
        <v>396417</v>
      </c>
      <c r="D19" s="162">
        <v>396417</v>
      </c>
      <c r="E19" s="162"/>
      <c r="F19" s="159" t="s">
        <v>803</v>
      </c>
      <c r="G19" s="162" t="s">
        <v>804</v>
      </c>
      <c r="H19" s="162"/>
      <c r="I19" s="170"/>
      <c r="J19" s="170"/>
      <c r="K19" s="170"/>
      <c r="L19" s="170"/>
      <c r="M19" s="170"/>
      <c r="N19" s="170"/>
      <c r="O19" s="170"/>
      <c r="P19" s="159" t="s">
        <v>822</v>
      </c>
    </row>
    <row r="20" spans="1:17" s="171" customFormat="1" ht="126.6" customHeight="1">
      <c r="A20" s="156">
        <v>14</v>
      </c>
      <c r="B20" s="159" t="s">
        <v>805</v>
      </c>
      <c r="C20" s="162">
        <v>386644</v>
      </c>
      <c r="D20" s="162">
        <v>386644</v>
      </c>
      <c r="E20" s="162"/>
      <c r="F20" s="159" t="s">
        <v>803</v>
      </c>
      <c r="G20" s="162" t="s">
        <v>804</v>
      </c>
      <c r="H20" s="162"/>
      <c r="I20" s="170"/>
      <c r="J20" s="170"/>
      <c r="K20" s="170"/>
      <c r="L20" s="170"/>
      <c r="M20" s="170"/>
      <c r="N20" s="170"/>
      <c r="O20" s="170"/>
      <c r="P20" s="159" t="s">
        <v>824</v>
      </c>
    </row>
    <row r="21" spans="1:17" s="171" customFormat="1" ht="85.8" customHeight="1">
      <c r="A21" s="156">
        <v>15</v>
      </c>
      <c r="B21" s="172" t="s">
        <v>806</v>
      </c>
      <c r="C21" s="172">
        <v>265251</v>
      </c>
      <c r="D21" s="173">
        <f>C21</f>
        <v>265251</v>
      </c>
      <c r="E21" s="174"/>
      <c r="F21" s="172" t="s">
        <v>807</v>
      </c>
      <c r="G21" s="174"/>
      <c r="H21" s="156"/>
      <c r="I21" s="170"/>
      <c r="J21" s="170"/>
      <c r="K21" s="170"/>
      <c r="L21" s="170"/>
      <c r="M21" s="170"/>
      <c r="N21" s="170"/>
      <c r="O21" s="170"/>
      <c r="P21" s="172" t="s">
        <v>823</v>
      </c>
    </row>
    <row r="22" spans="1:17" s="171" customFormat="1" ht="243.6" customHeight="1">
      <c r="A22" s="156">
        <v>16</v>
      </c>
      <c r="B22" s="172" t="s">
        <v>1007</v>
      </c>
      <c r="C22" s="178">
        <v>518500</v>
      </c>
      <c r="D22" s="188">
        <v>518500</v>
      </c>
      <c r="E22" s="162" t="s">
        <v>1010</v>
      </c>
      <c r="F22" s="172" t="s">
        <v>1032</v>
      </c>
      <c r="G22" s="162" t="s">
        <v>1009</v>
      </c>
      <c r="H22" s="156"/>
      <c r="I22" s="170"/>
      <c r="J22" s="170"/>
      <c r="K22" s="170"/>
      <c r="L22" s="170"/>
      <c r="M22" s="170"/>
      <c r="N22" s="170"/>
      <c r="O22" s="170"/>
      <c r="P22" s="172" t="s">
        <v>1008</v>
      </c>
    </row>
    <row r="23" spans="1:17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7">
      <c r="A24" s="175" t="s">
        <v>51</v>
      </c>
      <c r="B24" s="147"/>
      <c r="C24" s="176">
        <f>SUM(C7:C23)</f>
        <v>3190732.94</v>
      </c>
      <c r="D24" s="176">
        <f>SUM(D7:D23)</f>
        <v>2855676.94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84">
        <f>C24-D24</f>
        <v>335056</v>
      </c>
    </row>
    <row r="25" spans="1:17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17" ht="16.2" customHeight="1">
      <c r="A26" s="214" t="s">
        <v>825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6"/>
    </row>
    <row r="27" spans="1:17">
      <c r="A27" s="220" t="s">
        <v>349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2"/>
    </row>
    <row r="28" spans="1:17" ht="116.4" customHeight="1">
      <c r="A28" s="148">
        <v>1</v>
      </c>
      <c r="B28" s="159" t="s">
        <v>791</v>
      </c>
      <c r="C28" s="164">
        <v>5000</v>
      </c>
      <c r="D28" s="164">
        <v>3144</v>
      </c>
      <c r="E28" s="164"/>
      <c r="F28" s="154" t="s">
        <v>792</v>
      </c>
      <c r="G28" s="161" t="s">
        <v>793</v>
      </c>
      <c r="H28" s="147"/>
      <c r="I28" s="147"/>
      <c r="J28" s="147"/>
      <c r="K28" s="147"/>
      <c r="L28" s="147"/>
      <c r="M28" s="147"/>
      <c r="N28" s="147"/>
      <c r="O28" s="147"/>
      <c r="P28" s="159" t="s">
        <v>817</v>
      </c>
    </row>
    <row r="29" spans="1:17" ht="204">
      <c r="A29" s="148">
        <v>2</v>
      </c>
      <c r="B29" s="159" t="s">
        <v>794</v>
      </c>
      <c r="C29" s="164">
        <v>155000</v>
      </c>
      <c r="D29" s="164">
        <v>155000</v>
      </c>
      <c r="E29" s="164"/>
      <c r="F29" s="161" t="s">
        <v>795</v>
      </c>
      <c r="G29" s="161" t="s">
        <v>793</v>
      </c>
      <c r="H29" s="147"/>
      <c r="I29" s="147"/>
      <c r="J29" s="147"/>
      <c r="K29" s="147"/>
      <c r="L29" s="147"/>
      <c r="M29" s="147"/>
      <c r="N29" s="147"/>
      <c r="O29" s="147"/>
      <c r="P29" s="159" t="s">
        <v>818</v>
      </c>
    </row>
    <row r="30" spans="1:17" s="171" customFormat="1" ht="79.2" customHeight="1">
      <c r="A30" s="156">
        <v>3</v>
      </c>
      <c r="B30" s="159" t="s">
        <v>802</v>
      </c>
      <c r="C30" s="162">
        <v>396417</v>
      </c>
      <c r="D30" s="162">
        <v>396417</v>
      </c>
      <c r="E30" s="162"/>
      <c r="F30" s="159" t="s">
        <v>826</v>
      </c>
      <c r="G30" s="162"/>
      <c r="H30" s="170"/>
      <c r="I30" s="170"/>
      <c r="J30" s="170"/>
      <c r="K30" s="170"/>
      <c r="L30" s="170"/>
      <c r="M30" s="170"/>
      <c r="N30" s="170"/>
      <c r="O30" s="170"/>
      <c r="P30" s="159" t="s">
        <v>822</v>
      </c>
    </row>
    <row r="31" spans="1:17" s="171" customFormat="1" ht="120.6" customHeight="1">
      <c r="A31" s="156">
        <v>4</v>
      </c>
      <c r="B31" s="159" t="s">
        <v>805</v>
      </c>
      <c r="C31" s="162">
        <v>386644</v>
      </c>
      <c r="D31" s="162">
        <v>386644</v>
      </c>
      <c r="E31" s="162"/>
      <c r="F31" s="159" t="s">
        <v>826</v>
      </c>
      <c r="G31" s="162"/>
      <c r="H31" s="170"/>
      <c r="I31" s="170"/>
      <c r="J31" s="170"/>
      <c r="K31" s="170"/>
      <c r="L31" s="170"/>
      <c r="M31" s="170"/>
      <c r="N31" s="170"/>
      <c r="O31" s="170"/>
      <c r="P31" s="159" t="s">
        <v>824</v>
      </c>
    </row>
    <row r="32" spans="1:17" ht="130.19999999999999" customHeight="1">
      <c r="A32" s="148">
        <v>5</v>
      </c>
      <c r="B32" s="166" t="s">
        <v>789</v>
      </c>
      <c r="C32" s="167">
        <v>24483.96</v>
      </c>
      <c r="D32" s="167">
        <v>24483.96</v>
      </c>
      <c r="E32" s="161"/>
      <c r="F32" s="154" t="s">
        <v>799</v>
      </c>
      <c r="G32" s="161" t="s">
        <v>798</v>
      </c>
      <c r="H32" s="147"/>
      <c r="I32" s="147"/>
      <c r="J32" s="147"/>
      <c r="K32" s="147"/>
      <c r="L32" s="147"/>
      <c r="M32" s="147"/>
      <c r="N32" s="147"/>
      <c r="O32" s="147"/>
      <c r="P32" s="166" t="s">
        <v>820</v>
      </c>
    </row>
    <row r="33" spans="1:16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1:16">
      <c r="A34" s="175" t="s">
        <v>51</v>
      </c>
      <c r="B34" s="147"/>
      <c r="C34" s="176">
        <f>SUM(C28:C33)</f>
        <v>967544.96</v>
      </c>
      <c r="D34" s="176">
        <f>SUM(D28:D33)</f>
        <v>965688.96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1:16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</row>
    <row r="36" spans="1:16" ht="20.399999999999999" customHeight="1">
      <c r="A36" s="214" t="s">
        <v>827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/>
    </row>
    <row r="37" spans="1:16" ht="16.8" customHeight="1">
      <c r="A37" s="192" t="s">
        <v>375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4"/>
    </row>
    <row r="38" spans="1:16" ht="193.2" customHeight="1">
      <c r="A38" s="148">
        <v>1</v>
      </c>
      <c r="B38" s="159" t="s">
        <v>800</v>
      </c>
      <c r="C38" s="162">
        <v>345000</v>
      </c>
      <c r="D38" s="162">
        <v>345000</v>
      </c>
      <c r="E38" s="169"/>
      <c r="F38" s="159" t="s">
        <v>828</v>
      </c>
      <c r="G38" s="161" t="s">
        <v>801</v>
      </c>
      <c r="H38" s="147"/>
      <c r="I38" s="147"/>
      <c r="J38" s="147"/>
      <c r="K38" s="147"/>
      <c r="L38" s="147"/>
      <c r="M38" s="147"/>
      <c r="N38" s="147"/>
      <c r="O38" s="147"/>
      <c r="P38" s="159" t="s">
        <v>821</v>
      </c>
    </row>
    <row r="39" spans="1:16" ht="30.6">
      <c r="A39" s="148">
        <v>2</v>
      </c>
      <c r="B39" s="172" t="s">
        <v>829</v>
      </c>
      <c r="C39" s="158"/>
      <c r="D39" s="158"/>
      <c r="E39" s="158"/>
      <c r="F39" s="158"/>
      <c r="G39" s="158"/>
      <c r="H39" s="147"/>
      <c r="I39" s="147"/>
      <c r="J39" s="147"/>
      <c r="K39" s="147"/>
      <c r="L39" s="147"/>
      <c r="M39" s="147"/>
      <c r="N39" s="147"/>
      <c r="O39" s="147"/>
      <c r="P39" s="172" t="s">
        <v>833</v>
      </c>
    </row>
    <row r="40" spans="1:16" s="171" customFormat="1" ht="195.6" customHeight="1">
      <c r="A40" s="156">
        <v>3</v>
      </c>
      <c r="B40" s="159" t="s">
        <v>800</v>
      </c>
      <c r="C40" s="162">
        <v>413600</v>
      </c>
      <c r="D40" s="162">
        <v>413600</v>
      </c>
      <c r="E40" s="162"/>
      <c r="F40" s="159" t="s">
        <v>830</v>
      </c>
      <c r="G40" s="159" t="s">
        <v>831</v>
      </c>
      <c r="H40" s="170"/>
      <c r="I40" s="170"/>
      <c r="J40" s="170"/>
      <c r="K40" s="170"/>
      <c r="L40" s="170"/>
      <c r="M40" s="170"/>
      <c r="N40" s="170"/>
      <c r="O40" s="170"/>
      <c r="P40" s="159" t="s">
        <v>834</v>
      </c>
    </row>
    <row r="41" spans="1:16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1:16">
      <c r="A42" s="175" t="s">
        <v>51</v>
      </c>
      <c r="B42" s="175"/>
      <c r="C42" s="176">
        <f>SUM(C38:C41)</f>
        <v>758600</v>
      </c>
      <c r="D42" s="176">
        <f>SUM(D38:D41)</f>
        <v>758600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</row>
    <row r="43" spans="1:16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</row>
    <row r="44" spans="1:16" ht="14.4" customHeight="1">
      <c r="A44" s="192" t="s">
        <v>835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</row>
    <row r="45" spans="1:16" ht="231" customHeight="1">
      <c r="A45" s="148">
        <v>1</v>
      </c>
      <c r="B45" s="172" t="s">
        <v>832</v>
      </c>
      <c r="C45" s="178">
        <v>152500</v>
      </c>
      <c r="D45" s="160">
        <v>152500</v>
      </c>
      <c r="E45" s="177">
        <v>42541</v>
      </c>
      <c r="F45" s="172" t="s">
        <v>836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63" t="s">
        <v>837</v>
      </c>
    </row>
    <row r="46" spans="1:16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s="179" customFormat="1">
      <c r="A47" s="175" t="s">
        <v>51</v>
      </c>
      <c r="B47" s="175"/>
      <c r="C47" s="176">
        <f>SUM(C45:C46)</f>
        <v>152500</v>
      </c>
      <c r="D47" s="176">
        <f>SUM(D45:D46)</f>
        <v>152500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1:16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5.6" customHeight="1">
      <c r="A49" s="192" t="s">
        <v>400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</row>
    <row r="50" spans="1:16" s="171" customFormat="1" ht="19.2">
      <c r="A50" s="156">
        <v>1</v>
      </c>
      <c r="B50" s="38" t="s">
        <v>838</v>
      </c>
      <c r="C50" s="127">
        <v>154600</v>
      </c>
      <c r="D50" s="9">
        <v>132268.85999999999</v>
      </c>
      <c r="E50" s="170"/>
      <c r="F50" s="156" t="s">
        <v>839</v>
      </c>
      <c r="G50" s="170"/>
      <c r="H50" s="170"/>
      <c r="I50" s="170"/>
      <c r="J50" s="170"/>
      <c r="K50" s="170"/>
      <c r="L50" s="170"/>
      <c r="M50" s="170"/>
      <c r="N50" s="170"/>
      <c r="O50" s="170"/>
      <c r="P50" s="170"/>
    </row>
    <row r="51" spans="1:16" s="171" customFormat="1" ht="38.4">
      <c r="A51" s="9">
        <v>2</v>
      </c>
      <c r="B51" s="38" t="s">
        <v>840</v>
      </c>
      <c r="C51" s="40">
        <v>704250</v>
      </c>
      <c r="D51" s="9">
        <v>3000</v>
      </c>
      <c r="E51" s="9"/>
      <c r="F51" s="38" t="s">
        <v>841</v>
      </c>
      <c r="G51" s="159" t="s">
        <v>843</v>
      </c>
      <c r="H51" s="170"/>
      <c r="I51" s="170"/>
      <c r="J51" s="170"/>
      <c r="K51" s="170"/>
      <c r="L51" s="170"/>
      <c r="M51" s="170"/>
      <c r="N51" s="170"/>
      <c r="O51" s="170"/>
      <c r="P51" s="156" t="s">
        <v>842</v>
      </c>
    </row>
    <row r="52" spans="1:16" s="171" customFormat="1" ht="20.399999999999999">
      <c r="A52" s="156">
        <v>3</v>
      </c>
      <c r="B52" s="38" t="s">
        <v>844</v>
      </c>
      <c r="C52" s="127">
        <v>500000</v>
      </c>
      <c r="D52" s="9">
        <v>210084</v>
      </c>
      <c r="E52" s="170"/>
      <c r="F52" s="170"/>
      <c r="G52" s="159" t="s">
        <v>846</v>
      </c>
      <c r="H52" s="170"/>
      <c r="I52" s="170"/>
      <c r="J52" s="170"/>
      <c r="K52" s="170"/>
      <c r="L52" s="170"/>
      <c r="M52" s="170"/>
      <c r="N52" s="170"/>
      <c r="O52" s="170"/>
      <c r="P52" s="38" t="s">
        <v>845</v>
      </c>
    </row>
    <row r="53" spans="1:16" s="171" customFormat="1" ht="28.8">
      <c r="A53" s="156">
        <v>4</v>
      </c>
      <c r="B53" s="38" t="s">
        <v>847</v>
      </c>
      <c r="C53" s="127">
        <v>278900</v>
      </c>
      <c r="D53" s="9">
        <v>223119.84</v>
      </c>
      <c r="E53" s="170"/>
      <c r="F53" s="170"/>
      <c r="G53" s="159" t="s">
        <v>848</v>
      </c>
      <c r="H53" s="170"/>
      <c r="I53" s="170"/>
      <c r="J53" s="170"/>
      <c r="K53" s="170"/>
      <c r="L53" s="170"/>
      <c r="M53" s="170"/>
      <c r="N53" s="170"/>
      <c r="O53" s="170"/>
      <c r="P53" s="170"/>
    </row>
    <row r="54" spans="1:16" s="171" customFormat="1" ht="30.6">
      <c r="A54" s="156">
        <v>5</v>
      </c>
      <c r="B54" s="38" t="s">
        <v>849</v>
      </c>
      <c r="C54" s="40">
        <v>13037.36</v>
      </c>
      <c r="D54" s="40">
        <v>13037.36</v>
      </c>
      <c r="E54" s="170"/>
      <c r="F54" s="170"/>
      <c r="G54" s="159" t="s">
        <v>850</v>
      </c>
      <c r="H54" s="170"/>
      <c r="I54" s="170"/>
      <c r="J54" s="170"/>
      <c r="K54" s="170"/>
      <c r="L54" s="170"/>
      <c r="M54" s="170"/>
      <c r="N54" s="170"/>
      <c r="O54" s="170"/>
      <c r="P54" s="170"/>
    </row>
    <row r="55" spans="1:16" s="171" customFormat="1" ht="30.6">
      <c r="A55" s="156">
        <v>6</v>
      </c>
      <c r="B55" s="38" t="s">
        <v>849</v>
      </c>
      <c r="C55" s="38">
        <v>16372.96</v>
      </c>
      <c r="D55" s="38">
        <v>16372.96</v>
      </c>
      <c r="E55" s="170"/>
      <c r="F55" s="170"/>
      <c r="G55" s="159" t="s">
        <v>850</v>
      </c>
      <c r="H55" s="170"/>
      <c r="I55" s="170"/>
      <c r="J55" s="170"/>
      <c r="K55" s="170"/>
      <c r="L55" s="170"/>
      <c r="M55" s="170"/>
      <c r="N55" s="170"/>
      <c r="O55" s="170"/>
      <c r="P55" s="170"/>
    </row>
    <row r="56" spans="1:16" s="171" customFormat="1" ht="124.8">
      <c r="A56" s="156">
        <v>7</v>
      </c>
      <c r="B56" s="38" t="s">
        <v>851</v>
      </c>
      <c r="C56" s="40">
        <v>1136000</v>
      </c>
      <c r="D56" s="9">
        <v>132533.31</v>
      </c>
      <c r="E56" s="170"/>
      <c r="F56" s="38" t="s">
        <v>852</v>
      </c>
      <c r="G56" s="8" t="s">
        <v>853</v>
      </c>
      <c r="H56" s="170"/>
      <c r="I56" s="170"/>
      <c r="J56" s="170"/>
      <c r="K56" s="170"/>
      <c r="L56" s="170"/>
      <c r="M56" s="170"/>
      <c r="N56" s="170"/>
      <c r="O56" s="170"/>
      <c r="P56" s="38" t="s">
        <v>854</v>
      </c>
    </row>
    <row r="57" spans="1:16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spans="1:16" s="179" customFormat="1">
      <c r="A58" s="175" t="s">
        <v>51</v>
      </c>
      <c r="B58" s="175"/>
      <c r="C58" s="176">
        <f>SUM(C50:C57)</f>
        <v>2803160.3200000003</v>
      </c>
      <c r="D58" s="176">
        <f>SUM(D50:D57)</f>
        <v>730416.32999999984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1:16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20.399999999999999" customHeight="1">
      <c r="A60" s="214" t="s">
        <v>855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6"/>
    </row>
    <row r="61" spans="1:16" s="139" customFormat="1" ht="15" customHeight="1">
      <c r="A61" s="192" t="s">
        <v>349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4"/>
    </row>
    <row r="62" spans="1:16" s="139" customFormat="1" ht="20.399999999999999">
      <c r="A62" s="148">
        <v>1</v>
      </c>
      <c r="B62" s="156" t="s">
        <v>856</v>
      </c>
      <c r="C62" s="160">
        <v>95000</v>
      </c>
      <c r="D62" s="148">
        <v>84444.479999999996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54" t="s">
        <v>879</v>
      </c>
    </row>
    <row r="63" spans="1:16" s="139" customFormat="1" ht="20.399999999999999">
      <c r="A63" s="148">
        <v>2</v>
      </c>
      <c r="B63" s="159" t="s">
        <v>857</v>
      </c>
      <c r="C63" s="160">
        <v>55000</v>
      </c>
      <c r="D63" s="148">
        <v>48888.959999999999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54" t="s">
        <v>880</v>
      </c>
    </row>
    <row r="64" spans="1:16" s="139" customFormat="1" ht="61.2">
      <c r="A64" s="148">
        <v>3</v>
      </c>
      <c r="B64" s="159" t="s">
        <v>858</v>
      </c>
      <c r="C64" s="161">
        <v>74000</v>
      </c>
      <c r="D64" s="161">
        <v>74000</v>
      </c>
      <c r="E64" s="148"/>
      <c r="F64" s="154" t="s">
        <v>859</v>
      </c>
      <c r="G64" s="148"/>
      <c r="H64" s="148"/>
      <c r="I64" s="148"/>
      <c r="J64" s="148"/>
      <c r="K64" s="148"/>
      <c r="L64" s="148"/>
      <c r="M64" s="148"/>
      <c r="N64" s="148"/>
      <c r="O64" s="148"/>
      <c r="P64" s="154">
        <v>1985</v>
      </c>
    </row>
    <row r="65" spans="1:16" s="139" customFormat="1" ht="61.2">
      <c r="A65" s="148">
        <v>4</v>
      </c>
      <c r="B65" s="159" t="s">
        <v>860</v>
      </c>
      <c r="C65" s="161">
        <v>61824</v>
      </c>
      <c r="D65" s="161">
        <v>61824</v>
      </c>
      <c r="E65" s="161"/>
      <c r="F65" s="154" t="s">
        <v>859</v>
      </c>
      <c r="G65" s="161"/>
      <c r="H65" s="148"/>
      <c r="I65" s="148"/>
      <c r="J65" s="148"/>
      <c r="K65" s="148"/>
      <c r="L65" s="148"/>
      <c r="M65" s="148"/>
      <c r="N65" s="148"/>
      <c r="O65" s="148"/>
      <c r="P65" s="154" t="s">
        <v>881</v>
      </c>
    </row>
    <row r="66" spans="1:16" s="139" customFormat="1" ht="61.2">
      <c r="A66" s="148">
        <v>5</v>
      </c>
      <c r="B66" s="159" t="s">
        <v>860</v>
      </c>
      <c r="C66" s="161">
        <v>139000</v>
      </c>
      <c r="D66" s="161">
        <v>139000</v>
      </c>
      <c r="E66" s="161"/>
      <c r="F66" s="154" t="s">
        <v>859</v>
      </c>
      <c r="G66" s="161"/>
      <c r="H66" s="148"/>
      <c r="I66" s="148"/>
      <c r="J66" s="148"/>
      <c r="K66" s="148"/>
      <c r="L66" s="148"/>
      <c r="M66" s="148"/>
      <c r="N66" s="148"/>
      <c r="O66" s="148"/>
      <c r="P66" s="154" t="s">
        <v>882</v>
      </c>
    </row>
    <row r="67" spans="1:16" s="139" customFormat="1" ht="61.2">
      <c r="A67" s="148">
        <v>6</v>
      </c>
      <c r="B67" s="159" t="s">
        <v>860</v>
      </c>
      <c r="C67" s="161">
        <v>139072.1</v>
      </c>
      <c r="D67" s="161">
        <v>139072.1</v>
      </c>
      <c r="E67" s="161"/>
      <c r="F67" s="154" t="s">
        <v>859</v>
      </c>
      <c r="G67" s="161"/>
      <c r="H67" s="148"/>
      <c r="I67" s="148"/>
      <c r="J67" s="148"/>
      <c r="K67" s="148"/>
      <c r="L67" s="148"/>
      <c r="M67" s="148"/>
      <c r="N67" s="148"/>
      <c r="O67" s="148"/>
      <c r="P67" s="154" t="s">
        <v>883</v>
      </c>
    </row>
    <row r="68" spans="1:16" s="139" customFormat="1" ht="61.2">
      <c r="A68" s="148">
        <v>7</v>
      </c>
      <c r="B68" s="159" t="s">
        <v>860</v>
      </c>
      <c r="C68" s="161">
        <v>135000</v>
      </c>
      <c r="D68" s="161">
        <v>135000</v>
      </c>
      <c r="E68" s="161"/>
      <c r="F68" s="154" t="s">
        <v>859</v>
      </c>
      <c r="G68" s="161"/>
      <c r="H68" s="148"/>
      <c r="I68" s="148"/>
      <c r="J68" s="148"/>
      <c r="K68" s="148"/>
      <c r="L68" s="148"/>
      <c r="M68" s="148"/>
      <c r="N68" s="148"/>
      <c r="O68" s="148"/>
      <c r="P68" s="154" t="s">
        <v>884</v>
      </c>
    </row>
    <row r="69" spans="1:16" s="139" customFormat="1" ht="61.2">
      <c r="A69" s="148">
        <v>8</v>
      </c>
      <c r="B69" s="159" t="s">
        <v>861</v>
      </c>
      <c r="C69" s="161">
        <v>563000</v>
      </c>
      <c r="D69" s="161">
        <v>563000</v>
      </c>
      <c r="E69" s="161"/>
      <c r="F69" s="154" t="s">
        <v>859</v>
      </c>
      <c r="G69" s="161"/>
      <c r="H69" s="148"/>
      <c r="I69" s="148"/>
      <c r="J69" s="148"/>
      <c r="K69" s="148"/>
      <c r="L69" s="148"/>
      <c r="M69" s="148"/>
      <c r="N69" s="148"/>
      <c r="O69" s="148"/>
      <c r="P69" s="154" t="s">
        <v>885</v>
      </c>
    </row>
    <row r="70" spans="1:16" s="139" customFormat="1" ht="105" customHeight="1">
      <c r="A70" s="148">
        <v>9</v>
      </c>
      <c r="B70" s="159" t="s">
        <v>862</v>
      </c>
      <c r="C70" s="162">
        <v>90049.19</v>
      </c>
      <c r="D70" s="162">
        <v>90049.19</v>
      </c>
      <c r="E70" s="162" t="s">
        <v>1036</v>
      </c>
      <c r="F70" s="159" t="s">
        <v>859</v>
      </c>
      <c r="G70" s="162"/>
      <c r="H70" s="156"/>
      <c r="I70" s="156"/>
      <c r="J70" s="156"/>
      <c r="K70" s="156"/>
      <c r="L70" s="156"/>
      <c r="M70" s="156"/>
      <c r="N70" s="156"/>
      <c r="O70" s="156"/>
      <c r="P70" s="159" t="s">
        <v>886</v>
      </c>
    </row>
    <row r="71" spans="1:16" s="139" customFormat="1" ht="61.2">
      <c r="A71" s="148">
        <v>10</v>
      </c>
      <c r="B71" s="159" t="s">
        <v>863</v>
      </c>
      <c r="C71" s="161">
        <v>89000</v>
      </c>
      <c r="D71" s="161">
        <v>89000</v>
      </c>
      <c r="E71" s="161"/>
      <c r="F71" s="154" t="s">
        <v>859</v>
      </c>
      <c r="G71" s="161"/>
      <c r="H71" s="148"/>
      <c r="I71" s="148"/>
      <c r="J71" s="148"/>
      <c r="K71" s="148"/>
      <c r="L71" s="148"/>
      <c r="M71" s="148"/>
      <c r="N71" s="148"/>
      <c r="O71" s="148"/>
      <c r="P71" s="154" t="s">
        <v>887</v>
      </c>
    </row>
    <row r="72" spans="1:16" s="139" customFormat="1" ht="61.2">
      <c r="A72" s="148">
        <v>11</v>
      </c>
      <c r="B72" s="159" t="s">
        <v>864</v>
      </c>
      <c r="C72" s="161">
        <v>51022.99</v>
      </c>
      <c r="D72" s="161">
        <v>51022.99</v>
      </c>
      <c r="E72" s="161"/>
      <c r="F72" s="154" t="s">
        <v>859</v>
      </c>
      <c r="G72" s="161"/>
      <c r="H72" s="148"/>
      <c r="I72" s="148"/>
      <c r="J72" s="148"/>
      <c r="K72" s="148"/>
      <c r="L72" s="148"/>
      <c r="M72" s="148"/>
      <c r="N72" s="148"/>
      <c r="O72" s="148"/>
      <c r="P72" s="154" t="s">
        <v>888</v>
      </c>
    </row>
    <row r="73" spans="1:16" s="139" customFormat="1" ht="61.2">
      <c r="A73" s="148">
        <v>12</v>
      </c>
      <c r="B73" s="159" t="s">
        <v>865</v>
      </c>
      <c r="C73" s="161">
        <v>156700</v>
      </c>
      <c r="D73" s="161">
        <v>156700</v>
      </c>
      <c r="E73" s="161"/>
      <c r="F73" s="154" t="s">
        <v>859</v>
      </c>
      <c r="G73" s="161"/>
      <c r="H73" s="148"/>
      <c r="I73" s="148"/>
      <c r="J73" s="148"/>
      <c r="K73" s="148"/>
      <c r="L73" s="148"/>
      <c r="M73" s="148"/>
      <c r="N73" s="148"/>
      <c r="O73" s="148"/>
      <c r="P73" s="154" t="s">
        <v>889</v>
      </c>
    </row>
    <row r="74" spans="1:16" s="139" customFormat="1" ht="107.4" customHeight="1">
      <c r="A74" s="148">
        <v>13</v>
      </c>
      <c r="B74" s="159" t="s">
        <v>866</v>
      </c>
      <c r="C74" s="161">
        <v>69967.87</v>
      </c>
      <c r="D74" s="161">
        <v>69967.87</v>
      </c>
      <c r="E74" s="162" t="s">
        <v>1036</v>
      </c>
      <c r="F74" s="154" t="s">
        <v>859</v>
      </c>
      <c r="G74" s="161"/>
      <c r="H74" s="148"/>
      <c r="I74" s="148"/>
      <c r="J74" s="148"/>
      <c r="K74" s="148"/>
      <c r="L74" s="148"/>
      <c r="M74" s="148"/>
      <c r="N74" s="148"/>
      <c r="O74" s="148"/>
      <c r="P74" s="154" t="s">
        <v>890</v>
      </c>
    </row>
    <row r="75" spans="1:16" s="139" customFormat="1" ht="71.400000000000006">
      <c r="A75" s="148">
        <v>14</v>
      </c>
      <c r="B75" s="159" t="s">
        <v>867</v>
      </c>
      <c r="C75" s="161">
        <v>305500</v>
      </c>
      <c r="D75" s="161">
        <v>305500</v>
      </c>
      <c r="E75" s="161"/>
      <c r="F75" s="154" t="s">
        <v>868</v>
      </c>
      <c r="G75" s="161"/>
      <c r="H75" s="148"/>
      <c r="I75" s="148"/>
      <c r="J75" s="148"/>
      <c r="K75" s="148"/>
      <c r="L75" s="148"/>
      <c r="M75" s="148"/>
      <c r="N75" s="148"/>
      <c r="O75" s="148"/>
      <c r="P75" s="154" t="s">
        <v>891</v>
      </c>
    </row>
    <row r="76" spans="1:16" s="139" customFormat="1" ht="20.399999999999999">
      <c r="A76" s="148">
        <v>15</v>
      </c>
      <c r="B76" s="159" t="s">
        <v>867</v>
      </c>
      <c r="C76" s="162">
        <v>365000</v>
      </c>
      <c r="D76" s="162">
        <v>365000</v>
      </c>
      <c r="E76" s="162"/>
      <c r="F76" s="162"/>
      <c r="G76" s="162"/>
      <c r="H76" s="156"/>
      <c r="I76" s="156"/>
      <c r="J76" s="156"/>
      <c r="K76" s="156"/>
      <c r="L76" s="156"/>
      <c r="M76" s="156"/>
      <c r="N76" s="156"/>
      <c r="O76" s="156"/>
      <c r="P76" s="159" t="s">
        <v>892</v>
      </c>
    </row>
    <row r="77" spans="1:16" s="139" customFormat="1" ht="20.399999999999999">
      <c r="A77" s="148">
        <v>16</v>
      </c>
      <c r="B77" s="159" t="s">
        <v>869</v>
      </c>
      <c r="C77" s="161">
        <v>643000</v>
      </c>
      <c r="D77" s="161">
        <v>643000</v>
      </c>
      <c r="E77" s="161"/>
      <c r="F77" s="161"/>
      <c r="G77" s="161"/>
      <c r="H77" s="148"/>
      <c r="I77" s="148"/>
      <c r="J77" s="148"/>
      <c r="K77" s="148"/>
      <c r="L77" s="148"/>
      <c r="M77" s="148"/>
      <c r="N77" s="148"/>
      <c r="O77" s="148"/>
      <c r="P77" s="154" t="s">
        <v>893</v>
      </c>
    </row>
    <row r="78" spans="1:16" s="139" customFormat="1" ht="61.2">
      <c r="A78" s="148">
        <v>17</v>
      </c>
      <c r="B78" s="159" t="s">
        <v>870</v>
      </c>
      <c r="C78" s="162">
        <v>1238352</v>
      </c>
      <c r="D78" s="162">
        <v>1238352</v>
      </c>
      <c r="E78" s="159"/>
      <c r="F78" s="159" t="s">
        <v>871</v>
      </c>
      <c r="G78" s="162"/>
      <c r="H78" s="156"/>
      <c r="I78" s="156"/>
      <c r="J78" s="156"/>
      <c r="K78" s="156"/>
      <c r="L78" s="156"/>
      <c r="M78" s="156"/>
      <c r="N78" s="156"/>
      <c r="O78" s="156"/>
      <c r="P78" s="159" t="s">
        <v>894</v>
      </c>
    </row>
    <row r="79" spans="1:16" s="139" customFormat="1" ht="61.2">
      <c r="A79" s="148">
        <v>18</v>
      </c>
      <c r="B79" s="159" t="s">
        <v>872</v>
      </c>
      <c r="C79" s="161">
        <v>32920</v>
      </c>
      <c r="D79" s="161">
        <v>32920</v>
      </c>
      <c r="E79" s="154"/>
      <c r="F79" s="154" t="s">
        <v>873</v>
      </c>
      <c r="G79" s="154"/>
      <c r="H79" s="148"/>
      <c r="I79" s="148"/>
      <c r="J79" s="148"/>
      <c r="K79" s="148"/>
      <c r="L79" s="148"/>
      <c r="M79" s="148"/>
      <c r="N79" s="148"/>
      <c r="O79" s="148"/>
      <c r="P79" s="154" t="s">
        <v>895</v>
      </c>
    </row>
    <row r="80" spans="1:16" s="139" customFormat="1" ht="132" customHeight="1">
      <c r="A80" s="159">
        <v>19</v>
      </c>
      <c r="B80" s="159" t="s">
        <v>796</v>
      </c>
      <c r="C80" s="180">
        <v>92078</v>
      </c>
      <c r="D80" s="180">
        <v>92078</v>
      </c>
      <c r="E80" s="180" t="s">
        <v>874</v>
      </c>
      <c r="F80" s="162" t="s">
        <v>797</v>
      </c>
      <c r="G80" s="162" t="s">
        <v>875</v>
      </c>
      <c r="H80" s="148"/>
      <c r="I80" s="148"/>
      <c r="J80" s="148"/>
      <c r="K80" s="148"/>
      <c r="L80" s="148"/>
      <c r="M80" s="148"/>
      <c r="N80" s="148"/>
      <c r="O80" s="148"/>
      <c r="P80" s="159" t="s">
        <v>819</v>
      </c>
    </row>
    <row r="81" spans="1:16" s="139" customFormat="1">
      <c r="A81" s="159">
        <v>20</v>
      </c>
      <c r="B81" s="159" t="s">
        <v>876</v>
      </c>
      <c r="C81" s="164">
        <v>982037.8</v>
      </c>
      <c r="D81" s="174">
        <v>310978.7</v>
      </c>
      <c r="E81" s="181"/>
      <c r="F81" s="154" t="s">
        <v>877</v>
      </c>
      <c r="G81" s="154"/>
      <c r="H81" s="148"/>
      <c r="I81" s="148"/>
      <c r="J81" s="148"/>
      <c r="K81" s="148"/>
      <c r="L81" s="148"/>
      <c r="M81" s="148"/>
      <c r="N81" s="148"/>
      <c r="O81" s="148"/>
      <c r="P81" s="154" t="s">
        <v>896</v>
      </c>
    </row>
    <row r="82" spans="1:16" s="139" customFormat="1">
      <c r="A82" s="159">
        <v>21</v>
      </c>
      <c r="B82" s="159" t="s">
        <v>878</v>
      </c>
      <c r="C82" s="164">
        <v>379600</v>
      </c>
      <c r="D82" s="160">
        <f t="shared" ref="D82" si="0">C82-O82</f>
        <v>379600</v>
      </c>
      <c r="E82" s="181"/>
      <c r="F82" s="182">
        <v>42764</v>
      </c>
      <c r="G82" s="154"/>
      <c r="H82" s="148"/>
      <c r="I82" s="148"/>
      <c r="J82" s="148"/>
      <c r="K82" s="148"/>
      <c r="L82" s="148"/>
      <c r="M82" s="148"/>
      <c r="N82" s="148"/>
      <c r="O82" s="148"/>
      <c r="P82" s="154" t="s">
        <v>897</v>
      </c>
    </row>
    <row r="83" spans="1:16" s="139" customFormat="1" ht="88.8" customHeight="1">
      <c r="A83" s="159">
        <v>22</v>
      </c>
      <c r="B83" s="159" t="s">
        <v>997</v>
      </c>
      <c r="C83" s="164">
        <v>599000</v>
      </c>
      <c r="D83" s="160">
        <v>599000</v>
      </c>
      <c r="E83" s="181" t="s">
        <v>998</v>
      </c>
      <c r="F83" s="182"/>
      <c r="G83" s="154"/>
      <c r="H83" s="148"/>
      <c r="I83" s="148"/>
      <c r="J83" s="148"/>
      <c r="K83" s="148"/>
      <c r="L83" s="148"/>
      <c r="M83" s="148"/>
      <c r="N83" s="148"/>
      <c r="O83" s="148"/>
      <c r="P83" s="154" t="s">
        <v>999</v>
      </c>
    </row>
    <row r="84" spans="1:16" ht="144" customHeight="1">
      <c r="A84" s="148">
        <v>23</v>
      </c>
      <c r="B84" s="172" t="s">
        <v>1007</v>
      </c>
      <c r="C84" s="178">
        <v>518500</v>
      </c>
      <c r="D84" s="188">
        <v>518500</v>
      </c>
      <c r="E84" s="162" t="s">
        <v>1010</v>
      </c>
      <c r="F84" s="172" t="s">
        <v>1031</v>
      </c>
      <c r="G84" s="162"/>
      <c r="H84" s="156"/>
      <c r="I84" s="170"/>
      <c r="J84" s="170"/>
      <c r="K84" s="170"/>
      <c r="L84" s="170"/>
      <c r="M84" s="170"/>
      <c r="N84" s="170"/>
      <c r="O84" s="170"/>
      <c r="P84" s="172" t="s">
        <v>1008</v>
      </c>
    </row>
    <row r="85" spans="1:16" s="179" customFormat="1">
      <c r="A85" s="175" t="s">
        <v>51</v>
      </c>
      <c r="B85" s="175"/>
      <c r="C85" s="175">
        <f>SUM(C62:C84)</f>
        <v>6874623.9500000002</v>
      </c>
      <c r="D85" s="175">
        <f>SUM(D62:D84)</f>
        <v>6186898.29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</row>
    <row r="87" spans="1:16" ht="19.8" customHeight="1">
      <c r="A87" s="214" t="s">
        <v>898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6"/>
    </row>
    <row r="88" spans="1:16" ht="15.6" customHeight="1">
      <c r="A88" s="214" t="s">
        <v>1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6"/>
    </row>
    <row r="89" spans="1:16" ht="71.400000000000006">
      <c r="A89" s="148">
        <v>1</v>
      </c>
      <c r="B89" s="154" t="s">
        <v>899</v>
      </c>
      <c r="C89" s="161">
        <v>6255</v>
      </c>
      <c r="D89" s="161">
        <v>6255</v>
      </c>
      <c r="E89" s="148"/>
      <c r="F89" s="148"/>
      <c r="G89" s="161" t="s">
        <v>900</v>
      </c>
      <c r="H89" s="147"/>
      <c r="I89" s="147"/>
      <c r="J89" s="147"/>
      <c r="K89" s="147"/>
      <c r="L89" s="147"/>
      <c r="M89" s="147"/>
      <c r="N89" s="147"/>
      <c r="O89" s="147"/>
      <c r="P89" s="154" t="s">
        <v>912</v>
      </c>
    </row>
    <row r="90" spans="1:16" ht="51">
      <c r="A90" s="148">
        <v>2</v>
      </c>
      <c r="B90" s="154" t="s">
        <v>901</v>
      </c>
      <c r="C90" s="160">
        <v>28900</v>
      </c>
      <c r="D90" s="161">
        <v>2843.76</v>
      </c>
      <c r="E90" s="161"/>
      <c r="F90" s="154"/>
      <c r="G90" s="161"/>
      <c r="H90" s="147"/>
      <c r="I90" s="147"/>
      <c r="J90" s="147"/>
      <c r="K90" s="147"/>
      <c r="L90" s="147"/>
      <c r="M90" s="147"/>
      <c r="N90" s="147"/>
      <c r="O90" s="147"/>
      <c r="P90" s="154" t="s">
        <v>913</v>
      </c>
    </row>
    <row r="91" spans="1:16" ht="51">
      <c r="A91" s="148">
        <v>3</v>
      </c>
      <c r="B91" s="154" t="s">
        <v>902</v>
      </c>
      <c r="C91" s="160">
        <v>4700</v>
      </c>
      <c r="D91" s="154">
        <v>1443.12</v>
      </c>
      <c r="E91" s="161"/>
      <c r="F91" s="154"/>
      <c r="G91" s="160"/>
      <c r="H91" s="147"/>
      <c r="I91" s="147"/>
      <c r="J91" s="147"/>
      <c r="K91" s="147"/>
      <c r="L91" s="147"/>
      <c r="M91" s="147"/>
      <c r="N91" s="147"/>
      <c r="O91" s="147"/>
      <c r="P91" s="154" t="s">
        <v>914</v>
      </c>
    </row>
    <row r="92" spans="1:16" ht="51">
      <c r="A92" s="148">
        <v>4</v>
      </c>
      <c r="B92" s="154" t="s">
        <v>903</v>
      </c>
      <c r="C92" s="161">
        <v>145500</v>
      </c>
      <c r="D92" s="154">
        <v>14317.2</v>
      </c>
      <c r="E92" s="160"/>
      <c r="F92" s="154"/>
      <c r="G92" s="160"/>
      <c r="H92" s="147"/>
      <c r="I92" s="147"/>
      <c r="J92" s="147"/>
      <c r="K92" s="147"/>
      <c r="L92" s="147"/>
      <c r="M92" s="147"/>
      <c r="N92" s="147"/>
      <c r="O92" s="147"/>
      <c r="P92" s="154" t="s">
        <v>913</v>
      </c>
    </row>
    <row r="93" spans="1:16" ht="51">
      <c r="A93" s="148">
        <v>5</v>
      </c>
      <c r="B93" s="154" t="s">
        <v>904</v>
      </c>
      <c r="C93" s="161">
        <v>12400</v>
      </c>
      <c r="D93" s="154">
        <v>244.08</v>
      </c>
      <c r="E93" s="160"/>
      <c r="F93" s="154"/>
      <c r="G93" s="161"/>
      <c r="H93" s="147"/>
      <c r="I93" s="147"/>
      <c r="J93" s="147"/>
      <c r="K93" s="147"/>
      <c r="L93" s="147"/>
      <c r="M93" s="147"/>
      <c r="N93" s="147"/>
      <c r="O93" s="147"/>
      <c r="P93" s="154" t="s">
        <v>914</v>
      </c>
    </row>
    <row r="94" spans="1:16" ht="61.2">
      <c r="A94" s="148">
        <v>6</v>
      </c>
      <c r="B94" s="154" t="s">
        <v>905</v>
      </c>
      <c r="C94" s="161">
        <v>205081</v>
      </c>
      <c r="D94" s="154">
        <v>19953.97</v>
      </c>
      <c r="E94" s="161"/>
      <c r="F94" s="161" t="s">
        <v>906</v>
      </c>
      <c r="G94" s="161" t="s">
        <v>907</v>
      </c>
      <c r="H94" s="147"/>
      <c r="I94" s="147"/>
      <c r="J94" s="147"/>
      <c r="K94" s="147"/>
      <c r="L94" s="147"/>
      <c r="M94" s="147"/>
      <c r="N94" s="147"/>
      <c r="O94" s="147"/>
      <c r="P94" s="154" t="s">
        <v>915</v>
      </c>
    </row>
    <row r="95" spans="1:16" ht="61.2">
      <c r="A95" s="148">
        <v>7</v>
      </c>
      <c r="B95" s="154" t="s">
        <v>908</v>
      </c>
      <c r="C95" s="161">
        <v>38038</v>
      </c>
      <c r="D95" s="161">
        <v>38038</v>
      </c>
      <c r="E95" s="161"/>
      <c r="F95" s="161" t="s">
        <v>906</v>
      </c>
      <c r="G95" s="161" t="s">
        <v>907</v>
      </c>
      <c r="H95" s="147"/>
      <c r="I95" s="147"/>
      <c r="J95" s="147"/>
      <c r="K95" s="147"/>
      <c r="L95" s="147"/>
      <c r="M95" s="147"/>
      <c r="N95" s="147"/>
      <c r="O95" s="147"/>
      <c r="P95" s="154" t="s">
        <v>916</v>
      </c>
    </row>
    <row r="96" spans="1:16" ht="72.599999999999994" customHeight="1">
      <c r="A96" s="148">
        <v>8</v>
      </c>
      <c r="B96" s="154" t="s">
        <v>909</v>
      </c>
      <c r="C96" s="161">
        <v>55000</v>
      </c>
      <c r="D96" s="154"/>
      <c r="E96" s="161"/>
      <c r="F96" s="161" t="s">
        <v>910</v>
      </c>
      <c r="G96" s="154" t="s">
        <v>911</v>
      </c>
      <c r="H96" s="147"/>
      <c r="I96" s="147"/>
      <c r="J96" s="147"/>
      <c r="K96" s="147"/>
      <c r="L96" s="147"/>
      <c r="M96" s="147"/>
      <c r="N96" s="147"/>
      <c r="O96" s="147"/>
      <c r="P96" s="154" t="s">
        <v>917</v>
      </c>
    </row>
    <row r="97" spans="1:17" ht="130.80000000000001" customHeight="1">
      <c r="A97" s="148">
        <v>9</v>
      </c>
      <c r="B97" s="154" t="s">
        <v>1000</v>
      </c>
      <c r="C97" s="161">
        <v>170518.2</v>
      </c>
      <c r="D97" s="154">
        <v>170518.2</v>
      </c>
      <c r="E97" s="161"/>
      <c r="F97" s="161" t="s">
        <v>1006</v>
      </c>
      <c r="G97" s="154" t="s">
        <v>1005</v>
      </c>
      <c r="H97" s="147"/>
      <c r="I97" s="147"/>
      <c r="J97" s="147"/>
      <c r="K97" s="147"/>
      <c r="L97" s="147"/>
      <c r="M97" s="147"/>
      <c r="N97" s="147"/>
      <c r="O97" s="147"/>
      <c r="P97" s="154"/>
    </row>
    <row r="98" spans="1:17" ht="134.4" customHeight="1">
      <c r="A98" s="148">
        <v>10</v>
      </c>
      <c r="B98" s="186" t="s">
        <v>1001</v>
      </c>
      <c r="C98" s="187">
        <v>7756.56</v>
      </c>
      <c r="D98" s="187">
        <v>7756.56</v>
      </c>
      <c r="E98" s="161"/>
      <c r="F98" s="161" t="s">
        <v>1006</v>
      </c>
      <c r="G98" s="154" t="s">
        <v>1005</v>
      </c>
      <c r="H98" s="147"/>
      <c r="I98" s="147"/>
      <c r="J98" s="147"/>
      <c r="K98" s="147"/>
      <c r="L98" s="147"/>
      <c r="M98" s="147"/>
      <c r="N98" s="147"/>
      <c r="O98" s="147"/>
      <c r="P98" s="154"/>
    </row>
    <row r="99" spans="1:17" ht="130.19999999999999" customHeight="1">
      <c r="A99" s="148">
        <v>11</v>
      </c>
      <c r="B99" s="186" t="s">
        <v>1002</v>
      </c>
      <c r="C99" s="187">
        <v>4868.5</v>
      </c>
      <c r="D99" s="187">
        <v>4868.5</v>
      </c>
      <c r="E99" s="161"/>
      <c r="F99" s="161" t="s">
        <v>1006</v>
      </c>
      <c r="G99" s="154" t="s">
        <v>1005</v>
      </c>
      <c r="H99" s="147"/>
      <c r="I99" s="147"/>
      <c r="J99" s="147"/>
      <c r="K99" s="147"/>
      <c r="L99" s="147"/>
      <c r="M99" s="147"/>
      <c r="N99" s="147"/>
      <c r="O99" s="147"/>
      <c r="P99" s="154"/>
    </row>
    <row r="100" spans="1:17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</row>
    <row r="101" spans="1:17" s="179" customFormat="1">
      <c r="A101" s="175" t="s">
        <v>51</v>
      </c>
      <c r="B101" s="175"/>
      <c r="C101" s="176">
        <f>SUM(C89:C100)</f>
        <v>679017.26</v>
      </c>
      <c r="D101" s="176">
        <f>SUM(D89:D100)</f>
        <v>266238.39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85">
        <f>C101-D101</f>
        <v>412778.87</v>
      </c>
    </row>
    <row r="102" spans="1:17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</row>
    <row r="103" spans="1:17" ht="20.399999999999999" customHeight="1">
      <c r="A103" s="214" t="s">
        <v>827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6"/>
    </row>
    <row r="104" spans="1:17" ht="13.2">
      <c r="A104" s="217" t="s">
        <v>400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9"/>
    </row>
    <row r="105" spans="1:17" ht="67.2">
      <c r="A105" s="30">
        <v>1</v>
      </c>
      <c r="B105" s="8" t="s">
        <v>918</v>
      </c>
      <c r="C105" s="10">
        <v>370477.5</v>
      </c>
      <c r="D105" s="29">
        <v>30873.1</v>
      </c>
      <c r="E105" s="53"/>
      <c r="F105" s="53" t="s">
        <v>930</v>
      </c>
      <c r="G105" s="8" t="s">
        <v>563</v>
      </c>
      <c r="H105" s="147"/>
      <c r="I105" s="147"/>
      <c r="J105" s="147"/>
      <c r="K105" s="147"/>
      <c r="L105" s="147"/>
      <c r="M105" s="147"/>
      <c r="N105" s="147"/>
      <c r="O105" s="147"/>
      <c r="P105" s="96" t="s">
        <v>927</v>
      </c>
    </row>
    <row r="106" spans="1:17" ht="67.2">
      <c r="A106" s="30">
        <v>2</v>
      </c>
      <c r="B106" s="8" t="s">
        <v>918</v>
      </c>
      <c r="C106" s="10">
        <v>370477.5</v>
      </c>
      <c r="D106" s="29">
        <v>30873.1</v>
      </c>
      <c r="E106" s="53"/>
      <c r="F106" s="53" t="s">
        <v>930</v>
      </c>
      <c r="G106" s="8" t="s">
        <v>563</v>
      </c>
      <c r="H106" s="147"/>
      <c r="I106" s="147"/>
      <c r="J106" s="147"/>
      <c r="K106" s="147"/>
      <c r="L106" s="147"/>
      <c r="M106" s="147"/>
      <c r="N106" s="147"/>
      <c r="O106" s="147"/>
      <c r="P106" s="96" t="s">
        <v>927</v>
      </c>
    </row>
    <row r="107" spans="1:17" ht="67.2">
      <c r="A107" s="30">
        <v>3</v>
      </c>
      <c r="B107" s="8" t="s">
        <v>919</v>
      </c>
      <c r="C107" s="10">
        <v>101334</v>
      </c>
      <c r="D107" s="8">
        <v>16889</v>
      </c>
      <c r="E107" s="53"/>
      <c r="F107" s="53" t="s">
        <v>930</v>
      </c>
      <c r="G107" s="8" t="s">
        <v>563</v>
      </c>
      <c r="H107" s="147"/>
      <c r="I107" s="147"/>
      <c r="J107" s="147"/>
      <c r="K107" s="147"/>
      <c r="L107" s="147"/>
      <c r="M107" s="147"/>
      <c r="N107" s="147"/>
      <c r="O107" s="147"/>
      <c r="P107" s="8" t="s">
        <v>928</v>
      </c>
    </row>
    <row r="108" spans="1:17" ht="67.2">
      <c r="A108" s="30">
        <v>4</v>
      </c>
      <c r="B108" s="8" t="s">
        <v>920</v>
      </c>
      <c r="C108" s="10">
        <v>35135</v>
      </c>
      <c r="D108" s="10">
        <v>35135</v>
      </c>
      <c r="E108" s="183"/>
      <c r="F108" s="53" t="s">
        <v>930</v>
      </c>
      <c r="G108" s="8" t="s">
        <v>563</v>
      </c>
      <c r="H108" s="147"/>
      <c r="I108" s="147"/>
      <c r="J108" s="147"/>
      <c r="K108" s="147"/>
      <c r="L108" s="147"/>
      <c r="M108" s="147"/>
      <c r="N108" s="147"/>
      <c r="O108" s="147"/>
      <c r="P108" s="96" t="s">
        <v>927</v>
      </c>
    </row>
    <row r="109" spans="1:17" ht="67.2">
      <c r="A109" s="30">
        <v>5</v>
      </c>
      <c r="B109" s="8" t="s">
        <v>921</v>
      </c>
      <c r="C109" s="8">
        <v>56619</v>
      </c>
      <c r="D109" s="75">
        <v>9436.5</v>
      </c>
      <c r="E109" s="183"/>
      <c r="F109" s="53" t="s">
        <v>930</v>
      </c>
      <c r="G109" s="8" t="s">
        <v>563</v>
      </c>
      <c r="H109" s="147"/>
      <c r="I109" s="147"/>
      <c r="J109" s="147"/>
      <c r="K109" s="147"/>
      <c r="L109" s="147"/>
      <c r="M109" s="147"/>
      <c r="N109" s="147"/>
      <c r="O109" s="147"/>
      <c r="P109" s="96" t="s">
        <v>927</v>
      </c>
    </row>
    <row r="110" spans="1:17" ht="67.2">
      <c r="A110" s="30">
        <v>6</v>
      </c>
      <c r="B110" s="8" t="s">
        <v>922</v>
      </c>
      <c r="C110" s="10">
        <v>49006</v>
      </c>
      <c r="D110" s="75">
        <v>5834</v>
      </c>
      <c r="E110" s="183"/>
      <c r="F110" s="53" t="s">
        <v>930</v>
      </c>
      <c r="G110" s="8" t="s">
        <v>563</v>
      </c>
      <c r="H110" s="147"/>
      <c r="I110" s="147"/>
      <c r="J110" s="147"/>
      <c r="K110" s="147"/>
      <c r="L110" s="147"/>
      <c r="M110" s="147"/>
      <c r="N110" s="147"/>
      <c r="O110" s="147"/>
      <c r="P110" s="96" t="s">
        <v>927</v>
      </c>
    </row>
    <row r="111" spans="1:17" ht="67.2">
      <c r="A111" s="30">
        <v>7</v>
      </c>
      <c r="B111" s="8" t="s">
        <v>922</v>
      </c>
      <c r="C111" s="10">
        <v>49006</v>
      </c>
      <c r="D111" s="75">
        <v>5834</v>
      </c>
      <c r="E111" s="183"/>
      <c r="F111" s="53" t="s">
        <v>930</v>
      </c>
      <c r="G111" s="8" t="s">
        <v>563</v>
      </c>
      <c r="H111" s="147"/>
      <c r="I111" s="147"/>
      <c r="J111" s="147"/>
      <c r="K111" s="147"/>
      <c r="L111" s="147"/>
      <c r="M111" s="147"/>
      <c r="N111" s="147"/>
      <c r="O111" s="147"/>
      <c r="P111" s="96" t="s">
        <v>927</v>
      </c>
    </row>
    <row r="112" spans="1:17" ht="67.2">
      <c r="A112" s="30">
        <v>8</v>
      </c>
      <c r="B112" s="8" t="s">
        <v>923</v>
      </c>
      <c r="C112" s="10">
        <v>66666</v>
      </c>
      <c r="D112" s="10">
        <v>66666</v>
      </c>
      <c r="E112" s="183"/>
      <c r="F112" s="53" t="s">
        <v>930</v>
      </c>
      <c r="G112" s="8" t="s">
        <v>563</v>
      </c>
      <c r="H112" s="147"/>
      <c r="I112" s="147"/>
      <c r="J112" s="147"/>
      <c r="K112" s="147"/>
      <c r="L112" s="147"/>
      <c r="M112" s="147"/>
      <c r="N112" s="147"/>
      <c r="O112" s="147"/>
      <c r="P112" s="96" t="s">
        <v>929</v>
      </c>
    </row>
    <row r="113" spans="1:17" ht="67.2">
      <c r="A113" s="30">
        <v>9</v>
      </c>
      <c r="B113" s="8" t="s">
        <v>924</v>
      </c>
      <c r="C113" s="10">
        <v>12712</v>
      </c>
      <c r="D113" s="10">
        <v>12712</v>
      </c>
      <c r="E113" s="183"/>
      <c r="F113" s="53" t="s">
        <v>930</v>
      </c>
      <c r="G113" s="8" t="s">
        <v>563</v>
      </c>
      <c r="H113" s="147"/>
      <c r="I113" s="147"/>
      <c r="J113" s="147"/>
      <c r="K113" s="147"/>
      <c r="L113" s="147"/>
      <c r="M113" s="147"/>
      <c r="N113" s="147"/>
      <c r="O113" s="147"/>
      <c r="P113" s="96" t="s">
        <v>927</v>
      </c>
    </row>
    <row r="114" spans="1:17" ht="67.2">
      <c r="A114" s="30">
        <v>10</v>
      </c>
      <c r="B114" s="8" t="s">
        <v>925</v>
      </c>
      <c r="C114" s="10">
        <v>14600</v>
      </c>
      <c r="D114" s="10">
        <v>14600</v>
      </c>
      <c r="E114" s="183"/>
      <c r="F114" s="53" t="s">
        <v>930</v>
      </c>
      <c r="G114" s="8" t="s">
        <v>563</v>
      </c>
      <c r="H114" s="147"/>
      <c r="I114" s="147"/>
      <c r="J114" s="147"/>
      <c r="K114" s="147"/>
      <c r="L114" s="147"/>
      <c r="M114" s="147"/>
      <c r="N114" s="147"/>
      <c r="O114" s="147"/>
      <c r="P114" s="96" t="s">
        <v>928</v>
      </c>
    </row>
    <row r="115" spans="1:17" ht="67.2">
      <c r="A115" s="30">
        <v>11</v>
      </c>
      <c r="B115" s="8" t="s">
        <v>926</v>
      </c>
      <c r="C115" s="10">
        <v>5034</v>
      </c>
      <c r="D115" s="10">
        <v>5034</v>
      </c>
      <c r="E115" s="183"/>
      <c r="F115" s="53" t="s">
        <v>930</v>
      </c>
      <c r="G115" s="8" t="s">
        <v>563</v>
      </c>
      <c r="H115" s="147"/>
      <c r="I115" s="147"/>
      <c r="J115" s="147"/>
      <c r="K115" s="147"/>
      <c r="L115" s="147"/>
      <c r="M115" s="147"/>
      <c r="N115" s="147"/>
      <c r="O115" s="147"/>
      <c r="P115" s="96" t="s">
        <v>927</v>
      </c>
    </row>
    <row r="116" spans="1:17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1:17" s="179" customFormat="1">
      <c r="A117" s="175" t="s">
        <v>51</v>
      </c>
      <c r="B117" s="175"/>
      <c r="C117" s="176">
        <f>SUM(C105:C116)</f>
        <v>1131067</v>
      </c>
      <c r="D117" s="176">
        <f>SUM(D105:D116)</f>
        <v>233886.7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</row>
    <row r="118" spans="1:17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1:17" s="135" customFormat="1" ht="16.8" customHeight="1">
      <c r="A119" s="223" t="s">
        <v>375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</row>
    <row r="120" spans="1:17" s="135" customFormat="1" ht="109.8" customHeight="1">
      <c r="A120" s="148">
        <v>1</v>
      </c>
      <c r="B120" s="154" t="s">
        <v>1000</v>
      </c>
      <c r="C120" s="161">
        <v>170518.2</v>
      </c>
      <c r="D120" s="154">
        <v>170518.2</v>
      </c>
      <c r="E120" s="161"/>
      <c r="F120" s="162" t="s">
        <v>1033</v>
      </c>
      <c r="G120" s="154" t="s">
        <v>801</v>
      </c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1:17" s="135" customFormat="1" ht="106.8" customHeight="1">
      <c r="A121" s="148">
        <v>2</v>
      </c>
      <c r="B121" s="186" t="s">
        <v>1001</v>
      </c>
      <c r="C121" s="187">
        <v>7756.56</v>
      </c>
      <c r="D121" s="187">
        <v>7756.56</v>
      </c>
      <c r="E121" s="161"/>
      <c r="F121" s="162" t="s">
        <v>1033</v>
      </c>
      <c r="G121" s="154" t="s">
        <v>801</v>
      </c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1:17" s="135" customFormat="1" ht="271.2" customHeight="1">
      <c r="A122" s="148">
        <v>3</v>
      </c>
      <c r="B122" s="186" t="s">
        <v>1002</v>
      </c>
      <c r="C122" s="187">
        <v>4868.5</v>
      </c>
      <c r="D122" s="187">
        <v>4868.5</v>
      </c>
      <c r="E122" s="161"/>
      <c r="F122" s="162" t="s">
        <v>1034</v>
      </c>
      <c r="G122" s="154" t="s">
        <v>1035</v>
      </c>
      <c r="H122" s="147"/>
      <c r="I122" s="147"/>
      <c r="J122" s="147"/>
      <c r="K122" s="147"/>
      <c r="L122" s="147"/>
      <c r="M122" s="147"/>
      <c r="N122" s="147"/>
      <c r="O122" s="147"/>
      <c r="P122" s="147"/>
      <c r="Q122" s="135" t="s">
        <v>714</v>
      </c>
    </row>
    <row r="123" spans="1:17" s="135" customForma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</row>
    <row r="124" spans="1:17" s="135" customFormat="1">
      <c r="A124" s="175" t="s">
        <v>51</v>
      </c>
      <c r="B124" s="147"/>
      <c r="C124" s="176">
        <f>SUM(C120:C123)</f>
        <v>183143.26</v>
      </c>
      <c r="D124" s="175">
        <f>SUM(D120:D123)</f>
        <v>183143.26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</row>
    <row r="125" spans="1:17" s="135" customForma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</row>
    <row r="126" spans="1:17" s="135" customFormat="1"/>
    <row r="127" spans="1:17" s="135" customFormat="1"/>
    <row r="128" spans="1:17" s="135" customFormat="1"/>
    <row r="129" s="135" customFormat="1"/>
    <row r="130" s="135" customFormat="1"/>
    <row r="131" s="135" customFormat="1"/>
    <row r="132" s="135" customFormat="1"/>
    <row r="133" s="135" customFormat="1"/>
    <row r="134" s="135" customFormat="1"/>
    <row r="135" s="135" customFormat="1"/>
    <row r="136" s="135" customFormat="1"/>
    <row r="137" s="135" customFormat="1"/>
    <row r="138" s="135" customFormat="1"/>
    <row r="139" s="135" customFormat="1"/>
    <row r="140" s="135" customFormat="1"/>
    <row r="141" s="135" customFormat="1"/>
    <row r="142" s="135" customFormat="1"/>
    <row r="143" s="135" customFormat="1"/>
    <row r="144" s="135" customFormat="1"/>
    <row r="145" s="135" customFormat="1"/>
    <row r="146" s="135" customFormat="1"/>
    <row r="147" s="135" customFormat="1"/>
    <row r="148" s="135" customFormat="1"/>
    <row r="149" s="135" customFormat="1"/>
    <row r="150" s="135" customFormat="1"/>
    <row r="151" s="135" customFormat="1"/>
    <row r="152" s="135" customFormat="1"/>
    <row r="153" s="135" customFormat="1"/>
    <row r="154" s="135" customFormat="1"/>
    <row r="155" s="135" customFormat="1"/>
    <row r="156" s="135" customFormat="1"/>
    <row r="157" s="135" customFormat="1"/>
    <row r="158" s="135" customFormat="1"/>
    <row r="159" s="135" customFormat="1"/>
    <row r="160" s="135" customFormat="1"/>
    <row r="161" s="135" customFormat="1"/>
    <row r="162" s="135" customFormat="1"/>
    <row r="163" s="135" customFormat="1"/>
  </sheetData>
  <mergeCells count="28">
    <mergeCell ref="A119:P119"/>
    <mergeCell ref="D4:D5"/>
    <mergeCell ref="A3:P3"/>
    <mergeCell ref="A2:P2"/>
    <mergeCell ref="A1:P1"/>
    <mergeCell ref="C4:C5"/>
    <mergeCell ref="B4:B5"/>
    <mergeCell ref="A4:A5"/>
    <mergeCell ref="I4:L4"/>
    <mergeCell ref="M4:O4"/>
    <mergeCell ref="P4:P5"/>
    <mergeCell ref="H4:H5"/>
    <mergeCell ref="G4:G5"/>
    <mergeCell ref="F4:F5"/>
    <mergeCell ref="E4:E5"/>
    <mergeCell ref="A6:P6"/>
    <mergeCell ref="A26:P26"/>
    <mergeCell ref="A27:P27"/>
    <mergeCell ref="A36:P36"/>
    <mergeCell ref="A37:P37"/>
    <mergeCell ref="A88:P88"/>
    <mergeCell ref="A103:P103"/>
    <mergeCell ref="A104:P104"/>
    <mergeCell ref="A44:P44"/>
    <mergeCell ref="A49:P49"/>
    <mergeCell ref="A60:P60"/>
    <mergeCell ref="A61:P61"/>
    <mergeCell ref="A87:P8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D4" sqref="D4"/>
    </sheetView>
  </sheetViews>
  <sheetFormatPr defaultRowHeight="13.8"/>
  <cols>
    <col min="1" max="1" width="3.77734375" customWidth="1"/>
    <col min="2" max="2" width="12.5546875" customWidth="1"/>
    <col min="3" max="3" width="14.33203125" customWidth="1"/>
    <col min="4" max="4" width="14.5546875" customWidth="1"/>
    <col min="5" max="5" width="17.109375" customWidth="1"/>
    <col min="6" max="6" width="11.6640625" customWidth="1"/>
    <col min="7" max="7" width="14.77734375" customWidth="1"/>
    <col min="8" max="8" width="12.21875" customWidth="1"/>
    <col min="9" max="9" width="12.88671875" customWidth="1"/>
    <col min="10" max="10" width="11.33203125" customWidth="1"/>
    <col min="11" max="11" width="15.109375" customWidth="1"/>
  </cols>
  <sheetData>
    <row r="1" spans="1:14" ht="14.4" customHeight="1" thickBot="1">
      <c r="A1" s="198" t="s">
        <v>935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1"/>
      <c r="M1" s="1"/>
      <c r="N1" s="1"/>
    </row>
    <row r="2" spans="1:14" s="136" customFormat="1" ht="10.199999999999999">
      <c r="A2" s="243" t="s">
        <v>31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146"/>
      <c r="M2" s="146"/>
      <c r="N2" s="146"/>
    </row>
    <row r="3" spans="1:14" s="136" customFormat="1" ht="10.199999999999999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  <c r="L3" s="146"/>
      <c r="M3" s="146"/>
      <c r="N3" s="146"/>
    </row>
    <row r="4" spans="1:14" s="136" customFormat="1" ht="119.4" customHeight="1" thickBot="1">
      <c r="A4" s="143" t="s">
        <v>2</v>
      </c>
      <c r="B4" s="144" t="s">
        <v>32</v>
      </c>
      <c r="C4" s="144" t="s">
        <v>33</v>
      </c>
      <c r="D4" s="144" t="s">
        <v>34</v>
      </c>
      <c r="E4" s="144" t="s">
        <v>35</v>
      </c>
      <c r="F4" s="144" t="s">
        <v>36</v>
      </c>
      <c r="G4" s="144" t="s">
        <v>37</v>
      </c>
      <c r="H4" s="144" t="s">
        <v>38</v>
      </c>
      <c r="I4" s="144" t="s">
        <v>39</v>
      </c>
      <c r="J4" s="144" t="s">
        <v>40</v>
      </c>
      <c r="K4" s="144" t="s">
        <v>14</v>
      </c>
      <c r="L4" s="145"/>
      <c r="M4" s="145"/>
      <c r="N4" s="145"/>
    </row>
    <row r="5" spans="1:14" s="139" customFormat="1" ht="82.8" customHeight="1" thickTop="1">
      <c r="A5" s="140">
        <v>1</v>
      </c>
      <c r="B5" s="141" t="s">
        <v>733</v>
      </c>
      <c r="C5" s="141" t="s">
        <v>734</v>
      </c>
      <c r="D5" s="141" t="s">
        <v>737</v>
      </c>
      <c r="E5" s="141" t="s">
        <v>738</v>
      </c>
      <c r="F5" s="140" t="s">
        <v>735</v>
      </c>
      <c r="G5" s="142">
        <v>1</v>
      </c>
      <c r="H5" s="141" t="s">
        <v>742</v>
      </c>
      <c r="I5" s="141" t="s">
        <v>743</v>
      </c>
      <c r="J5" s="141">
        <v>29</v>
      </c>
      <c r="K5" s="141" t="s">
        <v>736</v>
      </c>
      <c r="L5" s="138"/>
      <c r="M5" s="138"/>
      <c r="N5" s="138"/>
    </row>
    <row r="6" spans="1:14" s="139" customFormat="1" ht="51">
      <c r="A6" s="148">
        <v>2</v>
      </c>
      <c r="B6" s="149" t="s">
        <v>740</v>
      </c>
      <c r="C6" s="149" t="s">
        <v>739</v>
      </c>
      <c r="D6" s="148"/>
      <c r="E6" s="148"/>
      <c r="F6" s="148" t="s">
        <v>741</v>
      </c>
      <c r="G6" s="150">
        <v>0.23</v>
      </c>
      <c r="H6" s="148"/>
      <c r="I6" s="148"/>
      <c r="J6" s="148"/>
      <c r="K6" s="137" t="s">
        <v>736</v>
      </c>
      <c r="L6" s="138"/>
      <c r="M6" s="138"/>
      <c r="N6" s="138"/>
    </row>
    <row r="7" spans="1:14" s="139" customFormat="1" ht="48" customHeight="1">
      <c r="A7" s="148">
        <v>3</v>
      </c>
      <c r="B7" s="149" t="s">
        <v>752</v>
      </c>
      <c r="C7" s="149" t="s">
        <v>747</v>
      </c>
      <c r="D7" s="148"/>
      <c r="E7" s="148"/>
      <c r="F7" s="149" t="s">
        <v>748</v>
      </c>
      <c r="G7" s="149">
        <v>9.8000000000000007</v>
      </c>
      <c r="H7" s="148"/>
      <c r="I7" s="148"/>
      <c r="J7" s="148"/>
      <c r="K7" s="154" t="s">
        <v>757</v>
      </c>
    </row>
    <row r="8" spans="1:14" s="139" customFormat="1" ht="67.8" customHeight="1">
      <c r="A8" s="148">
        <v>4</v>
      </c>
      <c r="B8" s="149" t="s">
        <v>753</v>
      </c>
      <c r="C8" s="149" t="s">
        <v>747</v>
      </c>
      <c r="D8" s="148"/>
      <c r="E8" s="148"/>
      <c r="F8" s="149"/>
      <c r="G8" s="149">
        <v>18.600000000000001</v>
      </c>
      <c r="H8" s="148"/>
      <c r="I8" s="148"/>
      <c r="J8" s="148"/>
      <c r="K8" s="154" t="s">
        <v>757</v>
      </c>
    </row>
    <row r="9" spans="1:14" s="139" customFormat="1" ht="55.8" customHeight="1">
      <c r="A9" s="148">
        <v>5</v>
      </c>
      <c r="B9" s="149" t="s">
        <v>754</v>
      </c>
      <c r="C9" s="149" t="s">
        <v>746</v>
      </c>
      <c r="D9" s="148"/>
      <c r="E9" s="148"/>
      <c r="F9" s="149" t="s">
        <v>749</v>
      </c>
      <c r="G9" s="149">
        <v>24</v>
      </c>
      <c r="H9" s="148"/>
      <c r="I9" s="148"/>
      <c r="J9" s="148"/>
      <c r="K9" s="149" t="s">
        <v>758</v>
      </c>
    </row>
    <row r="10" spans="1:14" s="151" customFormat="1" ht="70.2" customHeight="1">
      <c r="A10" s="152">
        <v>6</v>
      </c>
      <c r="B10" s="149" t="s">
        <v>755</v>
      </c>
      <c r="C10" s="149" t="s">
        <v>745</v>
      </c>
      <c r="D10" s="152"/>
      <c r="E10" s="152"/>
      <c r="F10" s="149" t="s">
        <v>750</v>
      </c>
      <c r="G10" s="149">
        <v>5</v>
      </c>
      <c r="H10" s="152"/>
      <c r="I10" s="152"/>
      <c r="J10" s="152"/>
      <c r="K10" s="149" t="s">
        <v>759</v>
      </c>
    </row>
    <row r="11" spans="1:14" s="151" customFormat="1" ht="73.8" customHeight="1">
      <c r="A11" s="152">
        <v>7</v>
      </c>
      <c r="B11" s="149" t="s">
        <v>756</v>
      </c>
      <c r="C11" s="149" t="s">
        <v>744</v>
      </c>
      <c r="D11" s="152"/>
      <c r="E11" s="152"/>
      <c r="F11" s="153" t="s">
        <v>751</v>
      </c>
      <c r="G11" s="149">
        <v>0.1</v>
      </c>
      <c r="H11" s="152"/>
      <c r="I11" s="152"/>
      <c r="J11" s="152"/>
      <c r="K11" s="149" t="s">
        <v>760</v>
      </c>
    </row>
  </sheetData>
  <mergeCells count="3">
    <mergeCell ref="A1:K1"/>
    <mergeCell ref="A3:K3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Недвиж. имущ.</vt:lpstr>
      <vt:lpstr>Движ. имущ.</vt:lpstr>
      <vt:lpstr>МУПы, хоз. общ.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2018-02-07T12:12:50Z</cp:lastPrinted>
  <dcterms:created xsi:type="dcterms:W3CDTF">2015-12-02T08:03:27Z</dcterms:created>
  <dcterms:modified xsi:type="dcterms:W3CDTF">2018-05-31T10:58:25Z</dcterms:modified>
</cp:coreProperties>
</file>