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'Лист1'!$A$1:$O$59</definedName>
  </definedNames>
  <calcPr fullCalcOnLoad="1"/>
</workbook>
</file>

<file path=xl/sharedStrings.xml><?xml version="1.0" encoding="utf-8"?>
<sst xmlns="http://schemas.openxmlformats.org/spreadsheetml/2006/main" count="492" uniqueCount="181">
  <si>
    <t>Основание нахождения объекта у юридического лица  (вид документа, дата, номер)</t>
  </si>
  <si>
    <t>Местонахождение объекта (адрес)</t>
  </si>
  <si>
    <t>Наименование объекта</t>
  </si>
  <si>
    <t>ПЕРЕЧЕНЬ</t>
  </si>
  <si>
    <t>д.Цепели</t>
  </si>
  <si>
    <t>д.Епиховщина</t>
  </si>
  <si>
    <t>2</t>
  </si>
  <si>
    <t>д.Цепели,                             ул. Мира, д.1, кв.1</t>
  </si>
  <si>
    <t>3</t>
  </si>
  <si>
    <t xml:space="preserve">Технические характеристики объекта       </t>
  </si>
  <si>
    <t>1</t>
  </si>
  <si>
    <t>Балансовая  стоимость объекта (рублей)</t>
  </si>
  <si>
    <t>д.Цепели,                          ул. Мира, д.9, кв.6</t>
  </si>
  <si>
    <t>квартира</t>
  </si>
  <si>
    <t>дымовая труба</t>
  </si>
  <si>
    <t xml:space="preserve">2006 год,                              длина 265 м                  </t>
  </si>
  <si>
    <t xml:space="preserve">здание котельной № 13 </t>
  </si>
  <si>
    <t>теплотрасса</t>
  </si>
  <si>
    <t xml:space="preserve">теплотрасса к домам </t>
  </si>
  <si>
    <t xml:space="preserve">теплотрасса надземная к домам </t>
  </si>
  <si>
    <t>водопроводная сеть</t>
  </si>
  <si>
    <t xml:space="preserve">водопроводная сеть </t>
  </si>
  <si>
    <t>очистные сооружения</t>
  </si>
  <si>
    <t>№                  п/п</t>
  </si>
  <si>
    <t>д.Цепели,                              ул. Мира, д.1, кв.3</t>
  </si>
  <si>
    <t>д.Цепели,                              ул. Мира, д.1, кв.7</t>
  </si>
  <si>
    <t>д.Цепели,                           ул. Мира, д.1, кв.9</t>
  </si>
  <si>
    <t>д.Цепели,                                ул. Мира, д.1, кв.12</t>
  </si>
  <si>
    <t>д.Цепели,                               ул. Мира,  д.1, кв.16</t>
  </si>
  <si>
    <t>д.Цепели,                               ул. Мира,  д.3, кв.10</t>
  </si>
  <si>
    <t>д.Цепели,                                ул. Мира,  д.3, кв.18</t>
  </si>
  <si>
    <t>д.Цепели,                                ул. Мира, д.5, кв.3</t>
  </si>
  <si>
    <t>д.Цепели,                            ул. Мира, д.5, кв.4</t>
  </si>
  <si>
    <t>д.Цепели,                               ул. Мира, д.5, кв.11</t>
  </si>
  <si>
    <t>д.Цепели,                              ул. Мира, д.5, кв.13</t>
  </si>
  <si>
    <t>д.Цепели,                            ул. Мира, д.5, кв.16</t>
  </si>
  <si>
    <t>д.Цепели,                                ул. Мира, д.5, кв.17</t>
  </si>
  <si>
    <t>д.Цепели,                               ул. Мира, д.7, кв.1</t>
  </si>
  <si>
    <t>д.Цепели,                             ул. Мира, д.9, кв.3</t>
  </si>
  <si>
    <t>д.Цепели,                               ул. Мира, д.9, кв.5</t>
  </si>
  <si>
    <t xml:space="preserve"> </t>
  </si>
  <si>
    <t xml:space="preserve">             УТВЕРЖДЕН                                                                                                                 </t>
  </si>
  <si>
    <t>Вид имуще-ства</t>
  </si>
  <si>
    <t>1986 год, протяженность 1 км</t>
  </si>
  <si>
    <t>котел стальной водогрейный твердотопливный КВр-063 К</t>
  </si>
  <si>
    <t xml:space="preserve"> № 1010400036</t>
  </si>
  <si>
    <t>решением Орловской сельской Думы</t>
  </si>
  <si>
    <t>Орловского района Кировской области</t>
  </si>
  <si>
    <t>муниципального имущества муниципального образования</t>
  </si>
  <si>
    <t xml:space="preserve">Орловское сельское поселение Орловского района Кировской области </t>
  </si>
  <si>
    <t>14 единиц</t>
  </si>
  <si>
    <t>(Цепелевский территориальный отдел)</t>
  </si>
  <si>
    <t>д.Цепели,                             ул. Школьная</t>
  </si>
  <si>
    <t>котел водогрейный                   КВНП-1</t>
  </si>
  <si>
    <t>д.Цепели,                           ул. Школьная</t>
  </si>
  <si>
    <t>2005 год</t>
  </si>
  <si>
    <t xml:space="preserve">2011 год </t>
  </si>
  <si>
    <t>д.Цепели,                               ул. Школьная</t>
  </si>
  <si>
    <t>д.Цепели,                              ул. Школьная</t>
  </si>
  <si>
    <t>прочее имущество см.акт</t>
  </si>
  <si>
    <t>от 06 .03.2012   № 5/24</t>
  </si>
  <si>
    <t>Памятник воинам, погибшим в ВОВ 1941-1945 г.г.</t>
  </si>
  <si>
    <t>Здание бани</t>
  </si>
  <si>
    <t>д.Цепели, ул.Школьная</t>
  </si>
  <si>
    <t>скважина 3006</t>
  </si>
  <si>
    <t>здание многофункционального назначения (ДК)</t>
  </si>
  <si>
    <t xml:space="preserve">2006 год,                              протяженность 80 метров           </t>
  </si>
  <si>
    <t xml:space="preserve">1977 год,                            протяженность 2 км,                   </t>
  </si>
  <si>
    <t xml:space="preserve">1984 год,                   </t>
  </si>
  <si>
    <t>03.06.2014 № 117 Цепелевское</t>
  </si>
  <si>
    <t>назначение объекта</t>
  </si>
  <si>
    <t>кадастровый номер</t>
  </si>
  <si>
    <t>исключение из реестра</t>
  </si>
  <si>
    <t>балансодержатель</t>
  </si>
  <si>
    <t>гос.регистрация</t>
  </si>
  <si>
    <t>свид 32-АВ 735255 от 30.08.2012</t>
  </si>
  <si>
    <t>акт приема-передачи от 30.12.2011</t>
  </si>
  <si>
    <t>03.06.2014 № 117 МУП ЖКХ Цепелевское</t>
  </si>
  <si>
    <t xml:space="preserve">1984 год,                                   </t>
  </si>
  <si>
    <t xml:space="preserve">1984 год,                                     </t>
  </si>
  <si>
    <t xml:space="preserve">1984 год,                                </t>
  </si>
  <si>
    <t xml:space="preserve">1984 год,                                      </t>
  </si>
  <si>
    <t xml:space="preserve">1985 год,                            </t>
  </si>
  <si>
    <t xml:space="preserve">1985 год,                                         </t>
  </si>
  <si>
    <t xml:space="preserve">1985 год,                                  </t>
  </si>
  <si>
    <t xml:space="preserve">1985 год,                                       </t>
  </si>
  <si>
    <t xml:space="preserve">1985 год,                                   </t>
  </si>
  <si>
    <t xml:space="preserve">1985 год,                              </t>
  </si>
  <si>
    <t xml:space="preserve">1985 год,                             </t>
  </si>
  <si>
    <t xml:space="preserve">1985 год,                                      </t>
  </si>
  <si>
    <t xml:space="preserve">1985 год,                               </t>
  </si>
  <si>
    <t>площадь, кв.м.</t>
  </si>
  <si>
    <t>Остат. стоим,на 01.01.2007 (руб.)</t>
  </si>
  <si>
    <t>жилое</t>
  </si>
  <si>
    <t xml:space="preserve">1984 год,   спецжилье                                  </t>
  </si>
  <si>
    <t>договор соцнайма</t>
  </si>
  <si>
    <t>дерево</t>
  </si>
  <si>
    <t>Цепелевское МУП ЖКХ</t>
  </si>
  <si>
    <t>приватизация</t>
  </si>
  <si>
    <t>кирпич</t>
  </si>
  <si>
    <t xml:space="preserve">материал стен </t>
  </si>
  <si>
    <t>1985, двухэтажное</t>
  </si>
  <si>
    <t>железобетон</t>
  </si>
  <si>
    <t>Износ%</t>
  </si>
  <si>
    <t>акт приема-передачи от 30.12.2011; изм вида разр исп постан от 28.07.2014 № 150;</t>
  </si>
  <si>
    <t>1984 год</t>
  </si>
  <si>
    <t>д.Цепели ул.Мира,             д.1, кв.13</t>
  </si>
  <si>
    <t>пост № 211 от 11.11.2014</t>
  </si>
  <si>
    <t>д.Цепели ул.Мира,             д.1, кв.15</t>
  </si>
  <si>
    <t>1985 год</t>
  </si>
  <si>
    <t>помещение</t>
  </si>
  <si>
    <t>д.Цепели,                              ул. Мира, д.1, пом.1001 (кв.11)</t>
  </si>
  <si>
    <t>передача в Федеральную собственность</t>
  </si>
  <si>
    <t>нежилое</t>
  </si>
  <si>
    <t>43:25:350509:257</t>
  </si>
  <si>
    <t>решение Думы 35_222 от 26.11.2015</t>
  </si>
  <si>
    <t xml:space="preserve"> 352 от 30.11.2015 Цепелевское МУП ЖКХ,  370 от 07.12.2016 увел бал.ст.</t>
  </si>
  <si>
    <t>протяженность 5,7 км,           2016 год</t>
  </si>
  <si>
    <t xml:space="preserve">1987 год,     протяженность 1365 м     в двухтрубном </t>
  </si>
  <si>
    <t>пост 35 от 06.02.2017</t>
  </si>
  <si>
    <t>спецжилье пост от 20.02.2017 № 42</t>
  </si>
  <si>
    <t>спецжилье - служебное</t>
  </si>
  <si>
    <t>спецжилье - маневренное</t>
  </si>
  <si>
    <t>свободное пост 106 от 12.04.2017</t>
  </si>
  <si>
    <t>договор соцнайма -  2 комнаты в ком.квартире</t>
  </si>
  <si>
    <t>доля 196/362</t>
  </si>
  <si>
    <t>49,4 (30)</t>
  </si>
  <si>
    <t>РАЗДЕЛ 1. НЕДВИЖИМОЕ ИМУЩЕСТВО</t>
  </si>
  <si>
    <t>43:25:000000:287</t>
  </si>
  <si>
    <t>РАЗДЕЛ 2. ДВИЖИМОЕ ИМУЩЕСТВО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</si>
  <si>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</si>
  <si>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</si>
  <si>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</si>
  <si>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</si>
  <si>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</si>
  <si>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</si>
  <si>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</si>
  <si>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</si>
  <si>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</si>
  <si>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</si>
  <si>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</si>
  <si>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</si>
  <si>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</si>
  <si>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</si>
  <si>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</si>
  <si>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</si>
  <si>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</si>
  <si>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</si>
  <si>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скважина с оборудованием № </t>
    </r>
    <r>
      <rPr>
        <sz val="12"/>
        <rFont val="Times New Roman"/>
        <family val="1"/>
      </rPr>
      <t>5888</t>
    </r>
  </si>
  <si>
    <t>акт приема-передачи от 30.12.2011, пост 291 от 16.11.2017</t>
  </si>
  <si>
    <t>бензопила Stihl</t>
  </si>
  <si>
    <t>пост от 27.10.2017 № 279</t>
  </si>
  <si>
    <t>МУП "Родник"</t>
  </si>
  <si>
    <t>автомобиль ВАЗ-21093</t>
  </si>
  <si>
    <t>гараж деревянный</t>
  </si>
  <si>
    <t>2008 год</t>
  </si>
  <si>
    <t>компьютер Benq</t>
  </si>
  <si>
    <t>ноутбук Samsung</t>
  </si>
  <si>
    <t>насос willo</t>
  </si>
  <si>
    <t>котел КВр-0,52</t>
  </si>
  <si>
    <t>(43:25:350509:272 ЗУ)</t>
  </si>
  <si>
    <t>в районе д.Епиховщина</t>
  </si>
  <si>
    <t>сооруж водозаборные</t>
  </si>
  <si>
    <t>1970 год, глубина 105 м</t>
  </si>
  <si>
    <t>котел водогрейный КВр-0,93 МВт</t>
  </si>
  <si>
    <t>д.Цепели ул.Школьная</t>
  </si>
  <si>
    <t>пост от 05.12.2017 № 313</t>
  </si>
  <si>
    <t>43:25:350507:57 ОКС</t>
  </si>
  <si>
    <t>43:25:350507:57-43/004/2017-1 от 12.12.2017 ОКС</t>
  </si>
  <si>
    <t>43:25:350507:55 ОКС             43:25:350507:56 ЗУ</t>
  </si>
  <si>
    <t>43:25:350507:55-43/004/2017-1 от 21.11.2017-ОКС     43:25:350507:56-43/004/2018-1 от 17.01.2018-ЗУ</t>
  </si>
  <si>
    <t>сооружение водозаборные</t>
  </si>
  <si>
    <t>нет данных</t>
  </si>
  <si>
    <t>до 1974 года</t>
  </si>
  <si>
    <t>МО</t>
  </si>
  <si>
    <t>сооруж</t>
  </si>
  <si>
    <t>железо</t>
  </si>
  <si>
    <t>пост от 26.02.2014 № 50 культуре в оператирное управление; 83,6 кв.м.в аренде у Филиппова, Цепелевское МУП, администрация 25 кв.м.</t>
  </si>
  <si>
    <t xml:space="preserve">Жилищный фонд </t>
  </si>
  <si>
    <t>Прочие основные средства, находящиеся в казне</t>
  </si>
  <si>
    <t>д.Цепели,                                  ул. Мира, д.6а (зарег право на 6а)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</si>
</sst>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/>
    </xf>
    <xf numFmtId="49" fontId="5" fillId="3" borderId="2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/>
    </xf>
    <xf numFmtId="49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right" vertical="top" wrapText="1"/>
    </xf>
    <xf numFmtId="0" fontId="0" fillId="3" borderId="0" xfId="0" applyFill="1" applyAlignment="1">
      <alignment/>
    </xf>
    <xf numFmtId="2" fontId="5" fillId="2" borderId="2" xfId="0" applyNumberFormat="1" applyFont="1" applyFill="1" applyBorder="1" applyAlignment="1">
      <alignment horizontal="righ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2" fontId="4" fillId="3" borderId="2" xfId="0" applyNumberFormat="1" applyFont="1" applyFill="1" applyBorder="1" applyAlignment="1">
      <alignment horizontal="right" vertical="top" wrapText="1"/>
    </xf>
    <xf numFmtId="2" fontId="4" fillId="2" borderId="0" xfId="0" applyNumberFormat="1" applyFont="1" applyFill="1" applyAlignment="1">
      <alignment horizontal="right"/>
    </xf>
    <xf numFmtId="2" fontId="4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right" vertical="top" wrapText="1"/>
    </xf>
    <xf numFmtId="2" fontId="4" fillId="2" borderId="10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/>
    </xf>
    <xf numFmtId="0" fontId="4" fillId="2" borderId="0" xfId="0" applyFont="1" applyFill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9"/>
  <sheetViews>
    <sheetView tabSelected="1" zoomScale="75" zoomScaleNormal="75" zoomScaleSheetLayoutView="75" workbookViewId="0" topLeftCell="A4">
      <selection activeCell="D15" sqref="D15"/>
    </sheetView>
  </sheetViews>
  <sheetFormatPr defaultColWidth="9.00390625" defaultRowHeight="12.75"/>
  <cols>
    <col min="1" max="1" width="6.375" style="7" customWidth="1"/>
    <col min="2" max="2" width="11.125" style="8" customWidth="1"/>
    <col min="3" max="3" width="18.375" style="8" customWidth="1"/>
    <col min="4" max="4" width="18.75390625" style="8" customWidth="1"/>
    <col min="5" max="5" width="16.75390625" style="17" customWidth="1"/>
    <col min="6" max="6" width="13.375" style="41" customWidth="1"/>
    <col min="7" max="7" width="13.25390625" style="41" customWidth="1"/>
    <col min="8" max="8" width="13.25390625" style="14" customWidth="1"/>
    <col min="9" max="9" width="22.75390625" style="58" customWidth="1"/>
    <col min="10" max="10" width="20.625" style="45" customWidth="1"/>
    <col min="11" max="11" width="9.125" style="50" customWidth="1"/>
    <col min="12" max="12" width="10.375" style="50" customWidth="1"/>
    <col min="13" max="13" width="11.625" style="50" customWidth="1"/>
    <col min="14" max="14" width="18.25390625" style="50" customWidth="1"/>
    <col min="15" max="15" width="18.75390625" style="50" customWidth="1"/>
    <col min="16" max="16" width="14.125" style="50" customWidth="1"/>
  </cols>
  <sheetData>
    <row r="1" spans="1:10" ht="15" customHeight="1">
      <c r="A1" s="19" t="s">
        <v>40</v>
      </c>
      <c r="B1" s="20"/>
      <c r="C1" s="20"/>
      <c r="D1" s="20"/>
      <c r="E1" s="21"/>
      <c r="F1" s="22"/>
      <c r="G1" s="103" t="s">
        <v>41</v>
      </c>
      <c r="H1" s="103"/>
      <c r="I1" s="103"/>
      <c r="J1" s="18"/>
    </row>
    <row r="2" spans="1:10" ht="15.75">
      <c r="A2" s="19"/>
      <c r="B2" s="20"/>
      <c r="C2" s="20"/>
      <c r="D2" s="20"/>
      <c r="E2" s="21"/>
      <c r="F2" s="22"/>
      <c r="G2" s="103" t="s">
        <v>46</v>
      </c>
      <c r="H2" s="103"/>
      <c r="I2" s="103"/>
      <c r="J2" s="51"/>
    </row>
    <row r="3" spans="1:10" ht="19.5" customHeight="1">
      <c r="A3" s="19"/>
      <c r="B3" s="20"/>
      <c r="C3" s="20"/>
      <c r="D3" s="20"/>
      <c r="E3" s="21"/>
      <c r="F3" s="22"/>
      <c r="G3" s="103" t="s">
        <v>47</v>
      </c>
      <c r="H3" s="103"/>
      <c r="I3" s="103"/>
      <c r="J3" s="51"/>
    </row>
    <row r="4" spans="1:10" ht="15.75">
      <c r="A4" s="19"/>
      <c r="B4" s="20"/>
      <c r="C4" s="20"/>
      <c r="D4" s="20"/>
      <c r="E4" s="21"/>
      <c r="F4" s="22"/>
      <c r="G4" s="103" t="s">
        <v>60</v>
      </c>
      <c r="H4" s="103"/>
      <c r="I4" s="103"/>
      <c r="J4" s="51"/>
    </row>
    <row r="5" spans="1:10" ht="2.25" customHeight="1">
      <c r="A5" s="19"/>
      <c r="B5" s="20"/>
      <c r="C5" s="20"/>
      <c r="D5" s="20"/>
      <c r="E5" s="21"/>
      <c r="F5" s="22"/>
      <c r="G5" s="22"/>
      <c r="H5" s="5"/>
      <c r="I5" s="49"/>
      <c r="J5" s="51"/>
    </row>
    <row r="6" spans="1:10" ht="15.75">
      <c r="A6" s="19"/>
      <c r="B6" s="20"/>
      <c r="C6" s="20"/>
      <c r="D6" s="20"/>
      <c r="E6" s="21"/>
      <c r="F6" s="22"/>
      <c r="G6" s="22"/>
      <c r="H6" s="22"/>
      <c r="I6" s="49"/>
      <c r="J6" s="51"/>
    </row>
    <row r="7" spans="1:10" ht="18" customHeight="1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51"/>
    </row>
    <row r="8" spans="1:10" ht="15" customHeight="1">
      <c r="A8" s="92" t="s">
        <v>48</v>
      </c>
      <c r="B8" s="92"/>
      <c r="C8" s="92"/>
      <c r="D8" s="92"/>
      <c r="E8" s="92"/>
      <c r="F8" s="92"/>
      <c r="G8" s="92"/>
      <c r="H8" s="92"/>
      <c r="I8" s="92"/>
      <c r="J8" s="51"/>
    </row>
    <row r="9" spans="1:10" ht="16.5" customHeight="1">
      <c r="A9" s="92" t="s">
        <v>49</v>
      </c>
      <c r="B9" s="92"/>
      <c r="C9" s="92"/>
      <c r="D9" s="92"/>
      <c r="E9" s="92"/>
      <c r="F9" s="92"/>
      <c r="G9" s="92"/>
      <c r="H9" s="92"/>
      <c r="I9" s="92"/>
      <c r="J9" s="51"/>
    </row>
    <row r="10" spans="1:10" ht="28.5" customHeight="1">
      <c r="A10" s="93" t="s">
        <v>51</v>
      </c>
      <c r="B10" s="93"/>
      <c r="C10" s="93"/>
      <c r="D10" s="93"/>
      <c r="E10" s="93"/>
      <c r="F10" s="93"/>
      <c r="G10" s="93"/>
      <c r="H10" s="93"/>
      <c r="I10" s="93"/>
      <c r="J10" s="51"/>
    </row>
    <row r="11" spans="1:16" ht="17.25" customHeight="1">
      <c r="A11" s="76" t="s">
        <v>23</v>
      </c>
      <c r="B11" s="77" t="s">
        <v>42</v>
      </c>
      <c r="C11" s="77" t="s">
        <v>2</v>
      </c>
      <c r="D11" s="77" t="s">
        <v>1</v>
      </c>
      <c r="E11" s="83" t="s">
        <v>9</v>
      </c>
      <c r="F11" s="73" t="s">
        <v>11</v>
      </c>
      <c r="G11" s="78" t="s">
        <v>103</v>
      </c>
      <c r="H11" s="83" t="s">
        <v>92</v>
      </c>
      <c r="I11" s="74" t="s">
        <v>0</v>
      </c>
      <c r="J11" s="88" t="s">
        <v>73</v>
      </c>
      <c r="K11" s="89" t="s">
        <v>91</v>
      </c>
      <c r="L11" s="88" t="s">
        <v>70</v>
      </c>
      <c r="M11" s="88" t="s">
        <v>100</v>
      </c>
      <c r="N11" s="88" t="s">
        <v>71</v>
      </c>
      <c r="O11" s="89" t="s">
        <v>74</v>
      </c>
      <c r="P11" s="88" t="s">
        <v>72</v>
      </c>
    </row>
    <row r="12" spans="1:16" ht="60.75" customHeight="1">
      <c r="A12" s="76"/>
      <c r="B12" s="77"/>
      <c r="C12" s="77"/>
      <c r="D12" s="77"/>
      <c r="E12" s="84"/>
      <c r="F12" s="73"/>
      <c r="G12" s="79"/>
      <c r="H12" s="84"/>
      <c r="I12" s="75"/>
      <c r="J12" s="88"/>
      <c r="K12" s="90"/>
      <c r="L12" s="88"/>
      <c r="M12" s="88"/>
      <c r="N12" s="88"/>
      <c r="O12" s="90"/>
      <c r="P12" s="88"/>
    </row>
    <row r="13" spans="1:16" ht="20.25" customHeight="1">
      <c r="A13" s="9" t="s">
        <v>10</v>
      </c>
      <c r="B13" s="16">
        <v>2</v>
      </c>
      <c r="C13" s="16">
        <v>3</v>
      </c>
      <c r="D13" s="16">
        <v>4</v>
      </c>
      <c r="E13" s="16">
        <v>5</v>
      </c>
      <c r="F13" s="47">
        <v>6</v>
      </c>
      <c r="G13" s="48">
        <v>7</v>
      </c>
      <c r="H13" s="15">
        <v>8</v>
      </c>
      <c r="I13" s="24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16</v>
      </c>
      <c r="P13" s="45">
        <v>15</v>
      </c>
    </row>
    <row r="14" spans="1:16" s="2" customFormat="1" ht="25.5" customHeight="1">
      <c r="A14" s="9"/>
      <c r="B14" s="85" t="s">
        <v>127</v>
      </c>
      <c r="C14" s="86"/>
      <c r="D14" s="86"/>
      <c r="E14" s="87"/>
      <c r="F14" s="11"/>
      <c r="G14" s="42"/>
      <c r="H14" s="4"/>
      <c r="I14" s="24"/>
      <c r="J14" s="52"/>
      <c r="K14" s="52"/>
      <c r="L14" s="52"/>
      <c r="M14" s="52"/>
      <c r="N14" s="52"/>
      <c r="O14" s="52"/>
      <c r="P14" s="52"/>
    </row>
    <row r="15" spans="1:16" s="2" customFormat="1" ht="130.5" customHeight="1">
      <c r="A15" s="9" t="s">
        <v>10</v>
      </c>
      <c r="B15" s="10"/>
      <c r="C15" s="10" t="s">
        <v>65</v>
      </c>
      <c r="D15" s="23" t="s">
        <v>180</v>
      </c>
      <c r="E15" s="16" t="s">
        <v>101</v>
      </c>
      <c r="F15" s="11">
        <v>4467700</v>
      </c>
      <c r="G15" s="42" t="s">
        <v>172</v>
      </c>
      <c r="H15" s="104">
        <f>F15</f>
        <v>4467700</v>
      </c>
      <c r="I15" s="24" t="s">
        <v>104</v>
      </c>
      <c r="J15" s="53" t="s">
        <v>177</v>
      </c>
      <c r="K15" s="52">
        <v>2174.6</v>
      </c>
      <c r="L15" s="52" t="s">
        <v>113</v>
      </c>
      <c r="M15" s="52" t="s">
        <v>102</v>
      </c>
      <c r="N15" s="52" t="s">
        <v>128</v>
      </c>
      <c r="O15" s="52" t="s">
        <v>75</v>
      </c>
      <c r="P15" s="52"/>
    </row>
    <row r="16" spans="1:16" s="2" customFormat="1" ht="54" customHeight="1">
      <c r="A16" s="9" t="s">
        <v>6</v>
      </c>
      <c r="B16" s="10"/>
      <c r="C16" s="10" t="s">
        <v>16</v>
      </c>
      <c r="D16" s="23" t="s">
        <v>52</v>
      </c>
      <c r="E16" s="16">
        <v>1976</v>
      </c>
      <c r="F16" s="11">
        <v>333200</v>
      </c>
      <c r="G16" s="42" t="s">
        <v>172</v>
      </c>
      <c r="H16" s="12">
        <v>7800</v>
      </c>
      <c r="I16" s="24" t="s">
        <v>76</v>
      </c>
      <c r="J16" s="52" t="s">
        <v>77</v>
      </c>
      <c r="K16" s="52">
        <v>152</v>
      </c>
      <c r="L16" s="52" t="s">
        <v>113</v>
      </c>
      <c r="M16" s="52" t="s">
        <v>99</v>
      </c>
      <c r="N16" s="52" t="s">
        <v>172</v>
      </c>
      <c r="O16" s="52" t="s">
        <v>172</v>
      </c>
      <c r="P16" s="52"/>
    </row>
    <row r="17" spans="1:16" s="2" customFormat="1" ht="71.25" customHeight="1">
      <c r="A17" s="9" t="s">
        <v>8</v>
      </c>
      <c r="B17" s="10"/>
      <c r="C17" s="10" t="s">
        <v>17</v>
      </c>
      <c r="D17" s="23" t="s">
        <v>4</v>
      </c>
      <c r="E17" s="16" t="s">
        <v>118</v>
      </c>
      <c r="F17" s="11">
        <v>286300</v>
      </c>
      <c r="G17" s="42">
        <v>100</v>
      </c>
      <c r="H17" s="12">
        <v>0</v>
      </c>
      <c r="I17" s="24" t="s">
        <v>76</v>
      </c>
      <c r="J17" s="52" t="s">
        <v>77</v>
      </c>
      <c r="K17" s="52">
        <v>0</v>
      </c>
      <c r="L17" s="52" t="s">
        <v>175</v>
      </c>
      <c r="M17" s="52" t="s">
        <v>176</v>
      </c>
      <c r="N17" s="52" t="s">
        <v>172</v>
      </c>
      <c r="O17" s="52" t="s">
        <v>172</v>
      </c>
      <c r="P17" s="52"/>
    </row>
    <row r="18" spans="1:16" s="2" customFormat="1" ht="42.75" customHeight="1">
      <c r="A18" s="9" t="s">
        <v>130</v>
      </c>
      <c r="B18" s="10"/>
      <c r="C18" s="10" t="s">
        <v>18</v>
      </c>
      <c r="D18" s="23" t="s">
        <v>4</v>
      </c>
      <c r="E18" s="16" t="s">
        <v>15</v>
      </c>
      <c r="F18" s="11">
        <v>850040</v>
      </c>
      <c r="G18" s="42" t="s">
        <v>172</v>
      </c>
      <c r="H18" s="12">
        <v>50040</v>
      </c>
      <c r="I18" s="24" t="s">
        <v>76</v>
      </c>
      <c r="J18" s="52" t="s">
        <v>77</v>
      </c>
      <c r="K18" s="52">
        <v>0</v>
      </c>
      <c r="L18" s="52" t="s">
        <v>175</v>
      </c>
      <c r="M18" s="52" t="s">
        <v>176</v>
      </c>
      <c r="N18" s="52" t="s">
        <v>172</v>
      </c>
      <c r="O18" s="52" t="s">
        <v>172</v>
      </c>
      <c r="P18" s="52"/>
    </row>
    <row r="19" spans="1:16" s="2" customFormat="1" ht="65.25" customHeight="1">
      <c r="A19" s="9" t="s">
        <v>131</v>
      </c>
      <c r="B19" s="10"/>
      <c r="C19" s="10" t="s">
        <v>19</v>
      </c>
      <c r="D19" s="23" t="s">
        <v>4</v>
      </c>
      <c r="E19" s="16" t="s">
        <v>66</v>
      </c>
      <c r="F19" s="11">
        <v>256800</v>
      </c>
      <c r="G19" s="42">
        <v>100</v>
      </c>
      <c r="H19" s="12">
        <v>0</v>
      </c>
      <c r="I19" s="24" t="s">
        <v>76</v>
      </c>
      <c r="J19" s="52" t="s">
        <v>69</v>
      </c>
      <c r="K19" s="52">
        <v>0</v>
      </c>
      <c r="L19" s="52" t="s">
        <v>175</v>
      </c>
      <c r="M19" s="52" t="s">
        <v>176</v>
      </c>
      <c r="N19" s="52" t="s">
        <v>172</v>
      </c>
      <c r="O19" s="52" t="s">
        <v>172</v>
      </c>
      <c r="P19" s="52"/>
    </row>
    <row r="20" spans="1:16" s="2" customFormat="1" ht="48.75" customHeight="1">
      <c r="A20" s="9" t="s">
        <v>132</v>
      </c>
      <c r="B20" s="10"/>
      <c r="C20" s="10" t="s">
        <v>20</v>
      </c>
      <c r="D20" s="23" t="s">
        <v>5</v>
      </c>
      <c r="E20" s="16" t="s">
        <v>43</v>
      </c>
      <c r="F20" s="11">
        <v>14700</v>
      </c>
      <c r="G20" s="42" t="s">
        <v>172</v>
      </c>
      <c r="H20" s="12">
        <v>3400</v>
      </c>
      <c r="I20" s="24" t="s">
        <v>76</v>
      </c>
      <c r="J20" s="52" t="s">
        <v>69</v>
      </c>
      <c r="K20" s="52">
        <v>0</v>
      </c>
      <c r="L20" s="52" t="s">
        <v>175</v>
      </c>
      <c r="M20" s="52" t="s">
        <v>176</v>
      </c>
      <c r="N20" s="52" t="s">
        <v>172</v>
      </c>
      <c r="O20" s="52" t="s">
        <v>172</v>
      </c>
      <c r="P20" s="52"/>
    </row>
    <row r="21" spans="1:16" s="2" customFormat="1" ht="41.25" customHeight="1">
      <c r="A21" s="9" t="s">
        <v>133</v>
      </c>
      <c r="B21" s="10"/>
      <c r="C21" s="10" t="s">
        <v>64</v>
      </c>
      <c r="D21" s="23" t="s">
        <v>161</v>
      </c>
      <c r="E21" s="16" t="s">
        <v>163</v>
      </c>
      <c r="F21" s="11">
        <v>97600</v>
      </c>
      <c r="G21" s="42">
        <v>100</v>
      </c>
      <c r="H21" s="12">
        <v>0</v>
      </c>
      <c r="I21" s="24" t="s">
        <v>76</v>
      </c>
      <c r="J21" s="52" t="s">
        <v>69</v>
      </c>
      <c r="K21" s="52">
        <v>0</v>
      </c>
      <c r="L21" s="52" t="s">
        <v>162</v>
      </c>
      <c r="M21" s="52" t="s">
        <v>176</v>
      </c>
      <c r="N21" s="52" t="s">
        <v>169</v>
      </c>
      <c r="O21" s="52" t="s">
        <v>170</v>
      </c>
      <c r="P21" s="52"/>
    </row>
    <row r="22" spans="1:16" s="2" customFormat="1" ht="56.25" customHeight="1">
      <c r="A22" s="9" t="s">
        <v>134</v>
      </c>
      <c r="B22" s="10"/>
      <c r="C22" s="10" t="s">
        <v>21</v>
      </c>
      <c r="D22" s="23" t="s">
        <v>4</v>
      </c>
      <c r="E22" s="16" t="s">
        <v>67</v>
      </c>
      <c r="F22" s="11">
        <v>251400</v>
      </c>
      <c r="G22" s="42" t="s">
        <v>172</v>
      </c>
      <c r="H22" s="12">
        <v>67000</v>
      </c>
      <c r="I22" s="24" t="s">
        <v>76</v>
      </c>
      <c r="J22" s="52" t="s">
        <v>69</v>
      </c>
      <c r="K22" s="52">
        <v>0</v>
      </c>
      <c r="L22" s="52" t="s">
        <v>175</v>
      </c>
      <c r="M22" s="52" t="s">
        <v>176</v>
      </c>
      <c r="N22" s="52" t="s">
        <v>172</v>
      </c>
      <c r="O22" s="52" t="s">
        <v>172</v>
      </c>
      <c r="P22" s="52"/>
    </row>
    <row r="23" spans="1:16" s="2" customFormat="1" ht="72" customHeight="1">
      <c r="A23" s="9" t="s">
        <v>135</v>
      </c>
      <c r="B23" s="10"/>
      <c r="C23" s="10" t="s">
        <v>21</v>
      </c>
      <c r="D23" s="23" t="s">
        <v>4</v>
      </c>
      <c r="E23" s="16" t="s">
        <v>117</v>
      </c>
      <c r="F23" s="11">
        <v>3161118.96</v>
      </c>
      <c r="G23" s="42">
        <v>0</v>
      </c>
      <c r="H23" s="12">
        <v>3161118.96</v>
      </c>
      <c r="I23" s="24" t="s">
        <v>115</v>
      </c>
      <c r="J23" s="52" t="s">
        <v>116</v>
      </c>
      <c r="K23" s="52">
        <v>0</v>
      </c>
      <c r="L23" s="52" t="s">
        <v>175</v>
      </c>
      <c r="M23" s="52" t="s">
        <v>176</v>
      </c>
      <c r="N23" s="52" t="s">
        <v>172</v>
      </c>
      <c r="O23" s="52" t="s">
        <v>172</v>
      </c>
      <c r="P23" s="52"/>
    </row>
    <row r="24" spans="1:16" s="2" customFormat="1" ht="50.25" customHeight="1">
      <c r="A24" s="9" t="s">
        <v>136</v>
      </c>
      <c r="B24" s="10"/>
      <c r="C24" s="10" t="s">
        <v>148</v>
      </c>
      <c r="D24" s="23" t="s">
        <v>4</v>
      </c>
      <c r="E24" s="25">
        <v>1983</v>
      </c>
      <c r="F24" s="11">
        <v>158377.7</v>
      </c>
      <c r="G24" s="42">
        <v>100</v>
      </c>
      <c r="H24" s="12">
        <v>0</v>
      </c>
      <c r="I24" s="24" t="s">
        <v>149</v>
      </c>
      <c r="J24" s="52" t="s">
        <v>69</v>
      </c>
      <c r="K24" s="52">
        <v>0</v>
      </c>
      <c r="L24" s="52" t="s">
        <v>171</v>
      </c>
      <c r="M24" s="52" t="s">
        <v>176</v>
      </c>
      <c r="N24" s="52" t="s">
        <v>167</v>
      </c>
      <c r="O24" s="52" t="s">
        <v>168</v>
      </c>
      <c r="P24" s="52"/>
    </row>
    <row r="25" spans="1:16" s="2" customFormat="1" ht="49.5" customHeight="1">
      <c r="A25" s="9" t="s">
        <v>137</v>
      </c>
      <c r="B25" s="10"/>
      <c r="C25" s="10" t="s">
        <v>22</v>
      </c>
      <c r="D25" s="23" t="s">
        <v>4</v>
      </c>
      <c r="E25" s="16" t="s">
        <v>68</v>
      </c>
      <c r="F25" s="11">
        <v>946700</v>
      </c>
      <c r="G25" s="42">
        <v>100</v>
      </c>
      <c r="H25" s="12">
        <v>0</v>
      </c>
      <c r="I25" s="24" t="s">
        <v>76</v>
      </c>
      <c r="J25" s="52" t="s">
        <v>69</v>
      </c>
      <c r="K25" s="52">
        <v>0</v>
      </c>
      <c r="L25" s="52" t="s">
        <v>175</v>
      </c>
      <c r="M25" s="52" t="s">
        <v>176</v>
      </c>
      <c r="N25" s="52" t="s">
        <v>160</v>
      </c>
      <c r="O25" s="52" t="s">
        <v>172</v>
      </c>
      <c r="P25" s="52" t="s">
        <v>172</v>
      </c>
    </row>
    <row r="26" spans="1:16" s="27" customFormat="1" ht="66" customHeight="1">
      <c r="A26" s="9" t="s">
        <v>138</v>
      </c>
      <c r="B26" s="23"/>
      <c r="C26" s="23" t="s">
        <v>61</v>
      </c>
      <c r="D26" s="23" t="s">
        <v>4</v>
      </c>
      <c r="E26" s="25" t="s">
        <v>173</v>
      </c>
      <c r="F26" s="38">
        <v>0</v>
      </c>
      <c r="G26" s="43">
        <v>0</v>
      </c>
      <c r="H26" s="26">
        <v>0</v>
      </c>
      <c r="I26" s="24" t="s">
        <v>76</v>
      </c>
      <c r="J26" s="53" t="s">
        <v>174</v>
      </c>
      <c r="K26" s="53">
        <v>0</v>
      </c>
      <c r="L26" s="53" t="s">
        <v>175</v>
      </c>
      <c r="M26" s="53" t="s">
        <v>99</v>
      </c>
      <c r="N26" s="52" t="s">
        <v>172</v>
      </c>
      <c r="O26" s="52" t="s">
        <v>172</v>
      </c>
      <c r="P26" s="53"/>
    </row>
    <row r="27" spans="1:16" s="27" customFormat="1" ht="66" customHeight="1">
      <c r="A27" s="9" t="s">
        <v>139</v>
      </c>
      <c r="B27" s="23"/>
      <c r="C27" s="23" t="s">
        <v>62</v>
      </c>
      <c r="D27" s="23" t="s">
        <v>63</v>
      </c>
      <c r="E27" s="25" t="s">
        <v>173</v>
      </c>
      <c r="F27" s="38">
        <v>0</v>
      </c>
      <c r="G27" s="43">
        <v>0</v>
      </c>
      <c r="H27" s="26">
        <v>0</v>
      </c>
      <c r="I27" s="24" t="s">
        <v>76</v>
      </c>
      <c r="J27" s="53" t="s">
        <v>174</v>
      </c>
      <c r="K27" s="53">
        <v>0</v>
      </c>
      <c r="L27" s="53" t="s">
        <v>113</v>
      </c>
      <c r="M27" s="53" t="s">
        <v>96</v>
      </c>
      <c r="N27" s="52" t="s">
        <v>172</v>
      </c>
      <c r="O27" s="52" t="s">
        <v>172</v>
      </c>
      <c r="P27" s="53"/>
    </row>
    <row r="28" spans="1:16" s="2" customFormat="1" ht="53.25" customHeight="1">
      <c r="A28" s="9" t="s">
        <v>141</v>
      </c>
      <c r="B28" s="10"/>
      <c r="C28" s="6" t="s">
        <v>154</v>
      </c>
      <c r="D28" s="23" t="s">
        <v>4</v>
      </c>
      <c r="E28" s="16" t="s">
        <v>155</v>
      </c>
      <c r="F28" s="11">
        <v>40477.3</v>
      </c>
      <c r="G28" s="42">
        <v>100</v>
      </c>
      <c r="H28" s="12">
        <v>0</v>
      </c>
      <c r="I28" s="24" t="s">
        <v>151</v>
      </c>
      <c r="J28" s="52" t="s">
        <v>152</v>
      </c>
      <c r="K28" s="52">
        <v>30</v>
      </c>
      <c r="L28" s="52" t="s">
        <v>113</v>
      </c>
      <c r="M28" s="52" t="s">
        <v>96</v>
      </c>
      <c r="N28" s="52" t="s">
        <v>172</v>
      </c>
      <c r="O28" s="52" t="s">
        <v>172</v>
      </c>
      <c r="P28" s="52"/>
    </row>
    <row r="29" spans="1:16" s="31" customFormat="1" ht="21.75" customHeight="1">
      <c r="A29" s="28"/>
      <c r="B29" s="29"/>
      <c r="C29" s="29"/>
      <c r="D29" s="29"/>
      <c r="E29" s="30"/>
      <c r="F29" s="39">
        <f>SUM(F15:F28)</f>
        <v>10864413.96</v>
      </c>
      <c r="G29" s="44"/>
      <c r="H29" s="44">
        <f>SUM(H15:H28)</f>
        <v>7757058.96</v>
      </c>
      <c r="I29" s="54"/>
      <c r="J29" s="55"/>
      <c r="K29" s="55">
        <f>SUM(K15:K28)</f>
        <v>2356.6</v>
      </c>
      <c r="L29" s="55"/>
      <c r="M29" s="55"/>
      <c r="N29" s="55"/>
      <c r="O29" s="55"/>
      <c r="P29" s="55"/>
    </row>
    <row r="30" spans="1:16" s="3" customFormat="1" ht="33" customHeight="1">
      <c r="A30" s="9"/>
      <c r="B30" s="85" t="s">
        <v>178</v>
      </c>
      <c r="C30" s="86"/>
      <c r="D30" s="87"/>
      <c r="E30" s="16"/>
      <c r="F30" s="11"/>
      <c r="G30" s="42"/>
      <c r="H30" s="12"/>
      <c r="I30" s="24"/>
      <c r="J30" s="46"/>
      <c r="K30" s="46"/>
      <c r="L30" s="46"/>
      <c r="M30" s="46"/>
      <c r="N30" s="46"/>
      <c r="O30" s="46"/>
      <c r="P30" s="46"/>
    </row>
    <row r="31" spans="1:16" s="2" customFormat="1" ht="51" customHeight="1">
      <c r="A31" s="9" t="s">
        <v>10</v>
      </c>
      <c r="B31" s="10" t="s">
        <v>122</v>
      </c>
      <c r="C31" s="6" t="s">
        <v>13</v>
      </c>
      <c r="D31" s="23" t="s">
        <v>7</v>
      </c>
      <c r="E31" s="16" t="s">
        <v>78</v>
      </c>
      <c r="F31" s="11">
        <v>395236.04</v>
      </c>
      <c r="G31" s="11" t="s">
        <v>172</v>
      </c>
      <c r="H31" s="11">
        <v>0</v>
      </c>
      <c r="I31" s="24" t="s">
        <v>76</v>
      </c>
      <c r="J31" s="105" t="s">
        <v>123</v>
      </c>
      <c r="K31" s="52">
        <v>50.1</v>
      </c>
      <c r="L31" s="52" t="s">
        <v>93</v>
      </c>
      <c r="M31" s="52" t="s">
        <v>99</v>
      </c>
      <c r="N31" s="52" t="s">
        <v>172</v>
      </c>
      <c r="O31" s="52" t="s">
        <v>172</v>
      </c>
      <c r="P31" s="52"/>
    </row>
    <row r="32" spans="1:16" s="2" customFormat="1" ht="49.5" customHeight="1">
      <c r="A32" s="9" t="s">
        <v>6</v>
      </c>
      <c r="B32" s="10"/>
      <c r="C32" s="6" t="s">
        <v>13</v>
      </c>
      <c r="D32" s="23" t="s">
        <v>24</v>
      </c>
      <c r="E32" s="16">
        <v>1984</v>
      </c>
      <c r="F32" s="11">
        <v>465025.32</v>
      </c>
      <c r="G32" s="11" t="s">
        <v>172</v>
      </c>
      <c r="H32" s="11">
        <v>0</v>
      </c>
      <c r="I32" s="24" t="s">
        <v>76</v>
      </c>
      <c r="J32" s="52" t="s">
        <v>95</v>
      </c>
      <c r="K32" s="52">
        <v>58.2</v>
      </c>
      <c r="L32" s="52" t="s">
        <v>93</v>
      </c>
      <c r="M32" s="52" t="s">
        <v>99</v>
      </c>
      <c r="N32" s="52" t="s">
        <v>172</v>
      </c>
      <c r="O32" s="52" t="s">
        <v>172</v>
      </c>
      <c r="P32" s="52"/>
    </row>
    <row r="33" spans="1:16" s="2" customFormat="1" ht="51.75" customHeight="1">
      <c r="A33" s="9" t="s">
        <v>8</v>
      </c>
      <c r="B33" s="10" t="s">
        <v>121</v>
      </c>
      <c r="C33" s="6" t="s">
        <v>13</v>
      </c>
      <c r="D33" s="23" t="s">
        <v>25</v>
      </c>
      <c r="E33" s="16" t="s">
        <v>94</v>
      </c>
      <c r="F33" s="11">
        <v>395236.04</v>
      </c>
      <c r="G33" s="11" t="s">
        <v>172</v>
      </c>
      <c r="H33" s="11">
        <v>0</v>
      </c>
      <c r="I33" s="24" t="s">
        <v>76</v>
      </c>
      <c r="J33" s="52" t="s">
        <v>120</v>
      </c>
      <c r="K33" s="52">
        <v>50.1</v>
      </c>
      <c r="L33" s="52" t="s">
        <v>93</v>
      </c>
      <c r="M33" s="52" t="s">
        <v>99</v>
      </c>
      <c r="N33" s="52" t="s">
        <v>172</v>
      </c>
      <c r="O33" s="52" t="s">
        <v>172</v>
      </c>
      <c r="P33" s="52"/>
    </row>
    <row r="34" spans="1:16" s="2" customFormat="1" ht="49.5" customHeight="1">
      <c r="A34" s="9" t="s">
        <v>130</v>
      </c>
      <c r="B34" s="10"/>
      <c r="C34" s="6" t="s">
        <v>13</v>
      </c>
      <c r="D34" s="23" t="s">
        <v>26</v>
      </c>
      <c r="E34" s="16" t="s">
        <v>80</v>
      </c>
      <c r="F34" s="11">
        <v>465025.32</v>
      </c>
      <c r="G34" s="11" t="s">
        <v>172</v>
      </c>
      <c r="H34" s="11">
        <v>0</v>
      </c>
      <c r="I34" s="24" t="s">
        <v>76</v>
      </c>
      <c r="J34" s="52" t="s">
        <v>95</v>
      </c>
      <c r="K34" s="52">
        <v>58.2</v>
      </c>
      <c r="L34" s="52" t="s">
        <v>93</v>
      </c>
      <c r="M34" s="52" t="s">
        <v>99</v>
      </c>
      <c r="N34" s="52" t="s">
        <v>172</v>
      </c>
      <c r="O34" s="52" t="s">
        <v>172</v>
      </c>
      <c r="P34" s="52"/>
    </row>
    <row r="35" spans="1:16" s="2" customFormat="1" ht="50.25" customHeight="1">
      <c r="A35" s="9" t="s">
        <v>131</v>
      </c>
      <c r="B35" s="10" t="s">
        <v>40</v>
      </c>
      <c r="C35" s="6" t="s">
        <v>13</v>
      </c>
      <c r="D35" s="23" t="s">
        <v>27</v>
      </c>
      <c r="E35" s="16" t="s">
        <v>78</v>
      </c>
      <c r="F35" s="11">
        <v>395236.04</v>
      </c>
      <c r="G35" s="11" t="s">
        <v>172</v>
      </c>
      <c r="H35" s="11">
        <v>0</v>
      </c>
      <c r="I35" s="24" t="s">
        <v>76</v>
      </c>
      <c r="J35" s="52" t="s">
        <v>95</v>
      </c>
      <c r="K35" s="52">
        <v>50.1</v>
      </c>
      <c r="L35" s="52" t="s">
        <v>93</v>
      </c>
      <c r="M35" s="52" t="s">
        <v>99</v>
      </c>
      <c r="N35" s="52" t="s">
        <v>172</v>
      </c>
      <c r="O35" s="52" t="s">
        <v>172</v>
      </c>
      <c r="P35" s="52"/>
    </row>
    <row r="36" spans="1:16" s="2" customFormat="1" ht="67.5" customHeight="1">
      <c r="A36" s="9" t="s">
        <v>132</v>
      </c>
      <c r="B36" s="10"/>
      <c r="C36" s="6" t="s">
        <v>110</v>
      </c>
      <c r="D36" s="23" t="s">
        <v>111</v>
      </c>
      <c r="E36" s="16" t="s">
        <v>81</v>
      </c>
      <c r="F36" s="11">
        <v>254474.6</v>
      </c>
      <c r="G36" s="11" t="s">
        <v>172</v>
      </c>
      <c r="H36" s="11">
        <v>0</v>
      </c>
      <c r="I36" s="24" t="s">
        <v>76</v>
      </c>
      <c r="J36" s="52" t="s">
        <v>112</v>
      </c>
      <c r="K36" s="52">
        <v>31.4</v>
      </c>
      <c r="L36" s="52" t="s">
        <v>113</v>
      </c>
      <c r="M36" s="52" t="s">
        <v>99</v>
      </c>
      <c r="N36" s="52" t="s">
        <v>114</v>
      </c>
      <c r="O36" s="52" t="s">
        <v>172</v>
      </c>
      <c r="P36" s="52" t="s">
        <v>172</v>
      </c>
    </row>
    <row r="37" spans="1:16" s="27" customFormat="1" ht="50.25" customHeight="1">
      <c r="A37" s="106" t="s">
        <v>133</v>
      </c>
      <c r="B37" s="23"/>
      <c r="C37" s="107" t="s">
        <v>125</v>
      </c>
      <c r="D37" s="23" t="s">
        <v>106</v>
      </c>
      <c r="E37" s="25" t="s">
        <v>105</v>
      </c>
      <c r="F37" s="38">
        <v>0</v>
      </c>
      <c r="G37" s="38">
        <v>0</v>
      </c>
      <c r="H37" s="38">
        <v>0</v>
      </c>
      <c r="I37" s="108" t="s">
        <v>76</v>
      </c>
      <c r="J37" s="53" t="s">
        <v>124</v>
      </c>
      <c r="K37" s="53">
        <v>19.6</v>
      </c>
      <c r="L37" s="53" t="s">
        <v>93</v>
      </c>
      <c r="M37" s="53" t="s">
        <v>99</v>
      </c>
      <c r="N37" s="52" t="s">
        <v>172</v>
      </c>
      <c r="O37" s="52" t="s">
        <v>172</v>
      </c>
      <c r="P37" s="53" t="s">
        <v>107</v>
      </c>
    </row>
    <row r="38" spans="1:16" s="27" customFormat="1" ht="50.25" customHeight="1">
      <c r="A38" s="106" t="s">
        <v>134</v>
      </c>
      <c r="B38" s="23"/>
      <c r="C38" s="107" t="s">
        <v>13</v>
      </c>
      <c r="D38" s="23" t="s">
        <v>108</v>
      </c>
      <c r="E38" s="25" t="s">
        <v>109</v>
      </c>
      <c r="F38" s="38">
        <v>0</v>
      </c>
      <c r="G38" s="38">
        <v>0</v>
      </c>
      <c r="H38" s="38">
        <v>0</v>
      </c>
      <c r="I38" s="108" t="s">
        <v>76</v>
      </c>
      <c r="J38" s="53" t="s">
        <v>98</v>
      </c>
      <c r="K38" s="53" t="s">
        <v>126</v>
      </c>
      <c r="L38" s="53" t="s">
        <v>93</v>
      </c>
      <c r="M38" s="53" t="s">
        <v>99</v>
      </c>
      <c r="N38" s="52" t="s">
        <v>172</v>
      </c>
      <c r="O38" s="52" t="s">
        <v>172</v>
      </c>
      <c r="P38" s="53" t="s">
        <v>119</v>
      </c>
    </row>
    <row r="39" spans="1:16" s="2" customFormat="1" ht="49.5" customHeight="1">
      <c r="A39" s="9" t="s">
        <v>135</v>
      </c>
      <c r="B39" s="10"/>
      <c r="C39" s="6" t="s">
        <v>13</v>
      </c>
      <c r="D39" s="23" t="s">
        <v>28</v>
      </c>
      <c r="E39" s="16" t="s">
        <v>79</v>
      </c>
      <c r="F39" s="11">
        <v>465025.32</v>
      </c>
      <c r="G39" s="11" t="s">
        <v>172</v>
      </c>
      <c r="H39" s="11">
        <v>0</v>
      </c>
      <c r="I39" s="24" t="s">
        <v>76</v>
      </c>
      <c r="J39" s="52" t="s">
        <v>95</v>
      </c>
      <c r="K39" s="52">
        <v>58.2</v>
      </c>
      <c r="L39" s="52" t="s">
        <v>93</v>
      </c>
      <c r="M39" s="52" t="s">
        <v>99</v>
      </c>
      <c r="N39" s="52" t="s">
        <v>172</v>
      </c>
      <c r="O39" s="52" t="s">
        <v>172</v>
      </c>
      <c r="P39" s="52"/>
    </row>
    <row r="40" spans="1:16" s="2" customFormat="1" ht="53.25" customHeight="1">
      <c r="A40" s="9" t="s">
        <v>136</v>
      </c>
      <c r="B40" s="10"/>
      <c r="C40" s="6" t="s">
        <v>13</v>
      </c>
      <c r="D40" s="23" t="s">
        <v>29</v>
      </c>
      <c r="E40" s="16" t="s">
        <v>81</v>
      </c>
      <c r="F40" s="11">
        <v>549617.69</v>
      </c>
      <c r="G40" s="11" t="s">
        <v>172</v>
      </c>
      <c r="H40" s="11">
        <v>0</v>
      </c>
      <c r="I40" s="24" t="s">
        <v>76</v>
      </c>
      <c r="J40" s="52" t="s">
        <v>95</v>
      </c>
      <c r="K40" s="52">
        <v>58</v>
      </c>
      <c r="L40" s="52" t="s">
        <v>93</v>
      </c>
      <c r="M40" s="52" t="s">
        <v>99</v>
      </c>
      <c r="N40" s="52" t="s">
        <v>172</v>
      </c>
      <c r="O40" s="52" t="s">
        <v>172</v>
      </c>
      <c r="P40" s="52"/>
    </row>
    <row r="41" spans="1:16" s="2" customFormat="1" ht="47.25">
      <c r="A41" s="9" t="s">
        <v>137</v>
      </c>
      <c r="B41" s="10"/>
      <c r="C41" s="6" t="s">
        <v>13</v>
      </c>
      <c r="D41" s="23" t="s">
        <v>30</v>
      </c>
      <c r="E41" s="16" t="s">
        <v>81</v>
      </c>
      <c r="F41" s="11">
        <v>467133.09</v>
      </c>
      <c r="G41" s="11" t="s">
        <v>172</v>
      </c>
      <c r="H41" s="11">
        <v>0</v>
      </c>
      <c r="I41" s="24" t="s">
        <v>76</v>
      </c>
      <c r="J41" s="52" t="s">
        <v>95</v>
      </c>
      <c r="K41" s="52">
        <v>49.7</v>
      </c>
      <c r="L41" s="52" t="s">
        <v>93</v>
      </c>
      <c r="M41" s="52" t="s">
        <v>99</v>
      </c>
      <c r="N41" s="52" t="s">
        <v>172</v>
      </c>
      <c r="O41" s="52" t="s">
        <v>172</v>
      </c>
      <c r="P41" s="52"/>
    </row>
    <row r="42" spans="1:16" s="2" customFormat="1" ht="46.5" customHeight="1">
      <c r="A42" s="9" t="s">
        <v>138</v>
      </c>
      <c r="B42" s="10"/>
      <c r="C42" s="6" t="s">
        <v>13</v>
      </c>
      <c r="D42" s="23" t="s">
        <v>31</v>
      </c>
      <c r="E42" s="16" t="s">
        <v>82</v>
      </c>
      <c r="F42" s="11">
        <v>481257.81</v>
      </c>
      <c r="G42" s="11" t="s">
        <v>172</v>
      </c>
      <c r="H42" s="11">
        <v>0</v>
      </c>
      <c r="I42" s="24" t="s">
        <v>76</v>
      </c>
      <c r="J42" s="52" t="s">
        <v>95</v>
      </c>
      <c r="K42" s="52">
        <v>61.6</v>
      </c>
      <c r="L42" s="52" t="s">
        <v>93</v>
      </c>
      <c r="M42" s="52" t="s">
        <v>99</v>
      </c>
      <c r="N42" s="52" t="s">
        <v>172</v>
      </c>
      <c r="O42" s="52" t="s">
        <v>172</v>
      </c>
      <c r="P42" s="52"/>
    </row>
    <row r="43" spans="1:16" s="2" customFormat="1" ht="47.25">
      <c r="A43" s="9" t="s">
        <v>139</v>
      </c>
      <c r="B43" s="10"/>
      <c r="C43" s="6" t="s">
        <v>13</v>
      </c>
      <c r="D43" s="23" t="s">
        <v>32</v>
      </c>
      <c r="E43" s="16" t="s">
        <v>83</v>
      </c>
      <c r="F43" s="11">
        <v>408600.38</v>
      </c>
      <c r="G43" s="11" t="s">
        <v>172</v>
      </c>
      <c r="H43" s="11">
        <v>0</v>
      </c>
      <c r="I43" s="24" t="s">
        <v>76</v>
      </c>
      <c r="J43" s="52" t="s">
        <v>95</v>
      </c>
      <c r="K43" s="52">
        <v>49.6</v>
      </c>
      <c r="L43" s="52" t="s">
        <v>93</v>
      </c>
      <c r="M43" s="52" t="s">
        <v>99</v>
      </c>
      <c r="N43" s="52" t="s">
        <v>172</v>
      </c>
      <c r="O43" s="52" t="s">
        <v>172</v>
      </c>
      <c r="P43" s="52"/>
    </row>
    <row r="44" spans="1:16" s="2" customFormat="1" ht="47.25">
      <c r="A44" s="9" t="s">
        <v>140</v>
      </c>
      <c r="B44" s="10"/>
      <c r="C44" s="6" t="s">
        <v>13</v>
      </c>
      <c r="D44" s="23" t="s">
        <v>33</v>
      </c>
      <c r="E44" s="16" t="s">
        <v>85</v>
      </c>
      <c r="F44" s="11">
        <v>263285.52</v>
      </c>
      <c r="G44" s="11" t="s">
        <v>172</v>
      </c>
      <c r="H44" s="11">
        <v>0</v>
      </c>
      <c r="I44" s="24" t="s">
        <v>76</v>
      </c>
      <c r="J44" s="52" t="s">
        <v>95</v>
      </c>
      <c r="K44" s="52">
        <v>32.9</v>
      </c>
      <c r="L44" s="52" t="s">
        <v>93</v>
      </c>
      <c r="M44" s="52" t="s">
        <v>99</v>
      </c>
      <c r="N44" s="52" t="s">
        <v>172</v>
      </c>
      <c r="O44" s="52" t="s">
        <v>172</v>
      </c>
      <c r="P44" s="52"/>
    </row>
    <row r="45" spans="1:16" s="2" customFormat="1" ht="46.5" customHeight="1">
      <c r="A45" s="9" t="s">
        <v>141</v>
      </c>
      <c r="B45" s="10"/>
      <c r="C45" s="6" t="s">
        <v>13</v>
      </c>
      <c r="D45" s="23" t="s">
        <v>34</v>
      </c>
      <c r="E45" s="16" t="s">
        <v>86</v>
      </c>
      <c r="F45" s="11">
        <v>481257.81</v>
      </c>
      <c r="G45" s="11" t="s">
        <v>172</v>
      </c>
      <c r="H45" s="11">
        <v>0</v>
      </c>
      <c r="I45" s="24" t="s">
        <v>76</v>
      </c>
      <c r="J45" s="52" t="s">
        <v>95</v>
      </c>
      <c r="K45" s="52">
        <v>61.5</v>
      </c>
      <c r="L45" s="52" t="s">
        <v>93</v>
      </c>
      <c r="M45" s="52" t="s">
        <v>99</v>
      </c>
      <c r="N45" s="52" t="s">
        <v>172</v>
      </c>
      <c r="O45" s="52" t="s">
        <v>172</v>
      </c>
      <c r="P45" s="52"/>
    </row>
    <row r="46" spans="1:16" s="2" customFormat="1" ht="47.25">
      <c r="A46" s="9" t="s">
        <v>142</v>
      </c>
      <c r="B46" s="10"/>
      <c r="C46" s="6" t="s">
        <v>13</v>
      </c>
      <c r="D46" s="23" t="s">
        <v>35</v>
      </c>
      <c r="E46" s="16" t="s">
        <v>87</v>
      </c>
      <c r="F46" s="11">
        <v>481257.81</v>
      </c>
      <c r="G46" s="11" t="s">
        <v>172</v>
      </c>
      <c r="H46" s="11">
        <v>0</v>
      </c>
      <c r="I46" s="24" t="s">
        <v>76</v>
      </c>
      <c r="J46" s="52" t="s">
        <v>95</v>
      </c>
      <c r="K46" s="52">
        <v>61.5</v>
      </c>
      <c r="L46" s="52" t="s">
        <v>93</v>
      </c>
      <c r="M46" s="52" t="s">
        <v>99</v>
      </c>
      <c r="N46" s="52" t="s">
        <v>172</v>
      </c>
      <c r="O46" s="52" t="s">
        <v>172</v>
      </c>
      <c r="P46" s="52"/>
    </row>
    <row r="47" spans="1:16" s="2" customFormat="1" ht="47.25">
      <c r="A47" s="9" t="s">
        <v>143</v>
      </c>
      <c r="B47" s="10"/>
      <c r="C47" s="6" t="s">
        <v>13</v>
      </c>
      <c r="D47" s="23" t="s">
        <v>36</v>
      </c>
      <c r="E47" s="16" t="s">
        <v>88</v>
      </c>
      <c r="F47" s="11">
        <v>263285.52</v>
      </c>
      <c r="G47" s="11" t="s">
        <v>172</v>
      </c>
      <c r="H47" s="11">
        <v>0</v>
      </c>
      <c r="I47" s="24" t="s">
        <v>76</v>
      </c>
      <c r="J47" s="52" t="s">
        <v>95</v>
      </c>
      <c r="K47" s="52">
        <v>32.9</v>
      </c>
      <c r="L47" s="52" t="s">
        <v>93</v>
      </c>
      <c r="M47" s="52" t="s">
        <v>99</v>
      </c>
      <c r="N47" s="52" t="s">
        <v>172</v>
      </c>
      <c r="O47" s="52" t="s">
        <v>172</v>
      </c>
      <c r="P47" s="52"/>
    </row>
    <row r="48" spans="1:16" s="2" customFormat="1" ht="47.25">
      <c r="A48" s="9" t="s">
        <v>144</v>
      </c>
      <c r="B48" s="10"/>
      <c r="C48" s="6" t="s">
        <v>13</v>
      </c>
      <c r="D48" s="23" t="s">
        <v>37</v>
      </c>
      <c r="E48" s="16" t="s">
        <v>84</v>
      </c>
      <c r="F48" s="11">
        <v>391568.86</v>
      </c>
      <c r="G48" s="11" t="s">
        <v>172</v>
      </c>
      <c r="H48" s="11">
        <v>0</v>
      </c>
      <c r="I48" s="24" t="s">
        <v>76</v>
      </c>
      <c r="J48" s="52" t="s">
        <v>95</v>
      </c>
      <c r="K48" s="52">
        <v>49</v>
      </c>
      <c r="L48" s="52" t="s">
        <v>93</v>
      </c>
      <c r="M48" s="52" t="s">
        <v>99</v>
      </c>
      <c r="N48" s="52" t="s">
        <v>172</v>
      </c>
      <c r="O48" s="52" t="s">
        <v>172</v>
      </c>
      <c r="P48" s="52"/>
    </row>
    <row r="49" spans="1:16" s="2" customFormat="1" ht="47.25">
      <c r="A49" s="9" t="s">
        <v>145</v>
      </c>
      <c r="B49" s="10"/>
      <c r="C49" s="6" t="s">
        <v>13</v>
      </c>
      <c r="D49" s="23" t="s">
        <v>38</v>
      </c>
      <c r="E49" s="16" t="s">
        <v>87</v>
      </c>
      <c r="F49" s="11">
        <v>460703.96</v>
      </c>
      <c r="G49" s="11" t="s">
        <v>172</v>
      </c>
      <c r="H49" s="11">
        <v>0</v>
      </c>
      <c r="I49" s="24" t="s">
        <v>76</v>
      </c>
      <c r="J49" s="52" t="s">
        <v>95</v>
      </c>
      <c r="K49" s="52">
        <v>58.1</v>
      </c>
      <c r="L49" s="52" t="s">
        <v>93</v>
      </c>
      <c r="M49" s="52" t="s">
        <v>99</v>
      </c>
      <c r="N49" s="52" t="s">
        <v>172</v>
      </c>
      <c r="O49" s="52" t="s">
        <v>172</v>
      </c>
      <c r="P49" s="52"/>
    </row>
    <row r="50" spans="1:16" s="2" customFormat="1" ht="47.25">
      <c r="A50" s="9" t="s">
        <v>146</v>
      </c>
      <c r="B50" s="10"/>
      <c r="C50" s="6" t="s">
        <v>13</v>
      </c>
      <c r="D50" s="23" t="s">
        <v>39</v>
      </c>
      <c r="E50" s="16" t="s">
        <v>89</v>
      </c>
      <c r="F50" s="11">
        <v>252109.83</v>
      </c>
      <c r="G50" s="11" t="s">
        <v>172</v>
      </c>
      <c r="H50" s="11">
        <v>0</v>
      </c>
      <c r="I50" s="24" t="s">
        <v>76</v>
      </c>
      <c r="J50" s="52" t="s">
        <v>95</v>
      </c>
      <c r="K50" s="52">
        <v>32.5</v>
      </c>
      <c r="L50" s="52" t="s">
        <v>93</v>
      </c>
      <c r="M50" s="52" t="s">
        <v>99</v>
      </c>
      <c r="N50" s="52" t="s">
        <v>172</v>
      </c>
      <c r="O50" s="52" t="s">
        <v>172</v>
      </c>
      <c r="P50" s="52"/>
    </row>
    <row r="51" spans="1:16" s="2" customFormat="1" ht="47.25">
      <c r="A51" s="9" t="s">
        <v>147</v>
      </c>
      <c r="B51" s="10"/>
      <c r="C51" s="6" t="s">
        <v>13</v>
      </c>
      <c r="D51" s="23" t="s">
        <v>12</v>
      </c>
      <c r="E51" s="16" t="s">
        <v>90</v>
      </c>
      <c r="F51" s="11">
        <v>460703.96</v>
      </c>
      <c r="G51" s="11" t="s">
        <v>172</v>
      </c>
      <c r="H51" s="11">
        <v>0</v>
      </c>
      <c r="I51" s="24" t="s">
        <v>76</v>
      </c>
      <c r="J51" s="52" t="s">
        <v>95</v>
      </c>
      <c r="K51" s="52">
        <v>58.1</v>
      </c>
      <c r="L51" s="52" t="s">
        <v>93</v>
      </c>
      <c r="M51" s="52" t="s">
        <v>99</v>
      </c>
      <c r="N51" s="52" t="s">
        <v>172</v>
      </c>
      <c r="O51" s="52" t="s">
        <v>172</v>
      </c>
      <c r="P51" s="52"/>
    </row>
    <row r="52" spans="1:16" s="37" customFormat="1" ht="21" customHeight="1">
      <c r="A52" s="32"/>
      <c r="B52" s="33"/>
      <c r="C52" s="34"/>
      <c r="D52" s="29"/>
      <c r="E52" s="35"/>
      <c r="F52" s="40">
        <f>SUM(F29:F51)</f>
        <v>18660454.88</v>
      </c>
      <c r="G52" s="40"/>
      <c r="H52" s="40">
        <f>SUM(H29:H51)</f>
        <v>7757058.96</v>
      </c>
      <c r="I52" s="56"/>
      <c r="J52" s="57"/>
      <c r="K52" s="57">
        <f>SUM(K29:K59)</f>
        <v>3397.5999999999985</v>
      </c>
      <c r="L52" s="57"/>
      <c r="M52" s="57"/>
      <c r="N52" s="57"/>
      <c r="O52" s="57"/>
      <c r="P52" s="57"/>
    </row>
    <row r="53" spans="1:253" s="1" customFormat="1" ht="30" customHeight="1">
      <c r="A53" s="9"/>
      <c r="B53" s="85" t="s">
        <v>179</v>
      </c>
      <c r="C53" s="86"/>
      <c r="D53" s="86"/>
      <c r="E53" s="86"/>
      <c r="F53" s="87"/>
      <c r="G53" s="11"/>
      <c r="H53" s="13"/>
      <c r="I53" s="24"/>
      <c r="J53" s="52"/>
      <c r="K53" s="52"/>
      <c r="L53" s="52"/>
      <c r="M53" s="52"/>
      <c r="N53" s="52"/>
      <c r="O53" s="52"/>
      <c r="P53" s="5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16" s="2" customFormat="1" ht="40.5" customHeight="1">
      <c r="A54" s="9" t="s">
        <v>10</v>
      </c>
      <c r="B54" s="10"/>
      <c r="C54" s="10" t="s">
        <v>14</v>
      </c>
      <c r="D54" s="23" t="s">
        <v>54</v>
      </c>
      <c r="E54" s="16" t="s">
        <v>45</v>
      </c>
      <c r="F54" s="11">
        <v>216975</v>
      </c>
      <c r="G54" s="42" t="s">
        <v>172</v>
      </c>
      <c r="H54" s="12">
        <v>10144</v>
      </c>
      <c r="I54" s="24" t="s">
        <v>76</v>
      </c>
      <c r="J54" s="52" t="s">
        <v>97</v>
      </c>
      <c r="K54" s="52">
        <v>0</v>
      </c>
      <c r="L54" s="52" t="s">
        <v>175</v>
      </c>
      <c r="M54" s="52" t="s">
        <v>176</v>
      </c>
      <c r="N54" s="52" t="s">
        <v>172</v>
      </c>
      <c r="O54" s="52" t="s">
        <v>172</v>
      </c>
      <c r="P54" s="52"/>
    </row>
    <row r="55" spans="1:16" s="27" customFormat="1" ht="54.75" customHeight="1">
      <c r="A55" s="106" t="s">
        <v>6</v>
      </c>
      <c r="B55" s="23"/>
      <c r="C55" s="23" t="s">
        <v>53</v>
      </c>
      <c r="D55" s="23" t="s">
        <v>54</v>
      </c>
      <c r="E55" s="25" t="s">
        <v>55</v>
      </c>
      <c r="F55" s="38">
        <v>425800</v>
      </c>
      <c r="G55" s="43" t="s">
        <v>172</v>
      </c>
      <c r="H55" s="26">
        <v>0</v>
      </c>
      <c r="I55" s="108" t="s">
        <v>76</v>
      </c>
      <c r="J55" s="53" t="s">
        <v>97</v>
      </c>
      <c r="K55" s="53">
        <v>0</v>
      </c>
      <c r="L55" s="53" t="s">
        <v>175</v>
      </c>
      <c r="M55" s="53" t="s">
        <v>176</v>
      </c>
      <c r="N55" s="53" t="s">
        <v>172</v>
      </c>
      <c r="O55" s="53" t="s">
        <v>172</v>
      </c>
      <c r="P55" s="53"/>
    </row>
    <row r="56" spans="1:16" s="27" customFormat="1" ht="71.25" customHeight="1">
      <c r="A56" s="106" t="s">
        <v>8</v>
      </c>
      <c r="B56" s="23"/>
      <c r="C56" s="23" t="s">
        <v>44</v>
      </c>
      <c r="D56" s="23" t="s">
        <v>57</v>
      </c>
      <c r="E56" s="25" t="s">
        <v>56</v>
      </c>
      <c r="F56" s="38">
        <v>425768</v>
      </c>
      <c r="G56" s="43" t="s">
        <v>172</v>
      </c>
      <c r="H56" s="26">
        <v>0</v>
      </c>
      <c r="I56" s="108" t="s">
        <v>76</v>
      </c>
      <c r="J56" s="53" t="s">
        <v>97</v>
      </c>
      <c r="K56" s="53">
        <v>0</v>
      </c>
      <c r="L56" s="53" t="s">
        <v>175</v>
      </c>
      <c r="M56" s="53" t="s">
        <v>176</v>
      </c>
      <c r="N56" s="53" t="s">
        <v>172</v>
      </c>
      <c r="O56" s="53" t="s">
        <v>172</v>
      </c>
      <c r="P56" s="53"/>
    </row>
    <row r="57" spans="1:16" s="27" customFormat="1" ht="61.5" customHeight="1">
      <c r="A57" s="106" t="s">
        <v>130</v>
      </c>
      <c r="B57" s="23"/>
      <c r="C57" s="23" t="s">
        <v>164</v>
      </c>
      <c r="D57" s="23" t="s">
        <v>165</v>
      </c>
      <c r="E57" s="25">
        <v>2017</v>
      </c>
      <c r="F57" s="38">
        <v>311861.81</v>
      </c>
      <c r="G57" s="43">
        <v>0</v>
      </c>
      <c r="H57" s="26">
        <v>311861.81</v>
      </c>
      <c r="I57" s="108" t="s">
        <v>166</v>
      </c>
      <c r="J57" s="53" t="s">
        <v>97</v>
      </c>
      <c r="K57" s="53">
        <v>0</v>
      </c>
      <c r="L57" s="53" t="s">
        <v>175</v>
      </c>
      <c r="M57" s="53" t="s">
        <v>176</v>
      </c>
      <c r="N57" s="53" t="s">
        <v>172</v>
      </c>
      <c r="O57" s="53" t="s">
        <v>172</v>
      </c>
      <c r="P57" s="53"/>
    </row>
    <row r="58" spans="1:16" s="2" customFormat="1" ht="53.25" customHeight="1">
      <c r="A58" s="95" t="s">
        <v>131</v>
      </c>
      <c r="B58" s="96"/>
      <c r="C58" s="96" t="s">
        <v>59</v>
      </c>
      <c r="D58" s="97" t="s">
        <v>58</v>
      </c>
      <c r="E58" s="71" t="s">
        <v>50</v>
      </c>
      <c r="F58" s="98">
        <v>200528.21</v>
      </c>
      <c r="G58" s="99" t="s">
        <v>172</v>
      </c>
      <c r="H58" s="100">
        <v>0</v>
      </c>
      <c r="I58" s="72" t="s">
        <v>76</v>
      </c>
      <c r="J58" s="94" t="s">
        <v>174</v>
      </c>
      <c r="K58" s="94">
        <v>0</v>
      </c>
      <c r="L58" s="94" t="s">
        <v>172</v>
      </c>
      <c r="M58" s="94" t="s">
        <v>172</v>
      </c>
      <c r="N58" s="94" t="s">
        <v>172</v>
      </c>
      <c r="O58" s="94" t="s">
        <v>172</v>
      </c>
      <c r="P58" s="94"/>
    </row>
    <row r="59" spans="1:16" s="102" customFormat="1" ht="22.5" customHeight="1">
      <c r="A59" s="32"/>
      <c r="B59" s="33"/>
      <c r="C59" s="33"/>
      <c r="D59" s="29"/>
      <c r="E59" s="35"/>
      <c r="F59" s="40">
        <f>SUM(F54:F58)</f>
        <v>1580933.02</v>
      </c>
      <c r="G59" s="40"/>
      <c r="H59" s="36">
        <f>SUM(H54:H58)</f>
        <v>322005.81</v>
      </c>
      <c r="I59" s="101"/>
      <c r="J59" s="57"/>
      <c r="K59" s="57">
        <f>SUM(K54:K58)</f>
        <v>0</v>
      </c>
      <c r="L59" s="57"/>
      <c r="M59" s="57"/>
      <c r="N59" s="57"/>
      <c r="O59" s="57"/>
      <c r="P59" s="57"/>
    </row>
    <row r="60" spans="1:16" s="64" customFormat="1" ht="25.5" customHeight="1">
      <c r="A60" s="60"/>
      <c r="B60" s="80" t="s">
        <v>129</v>
      </c>
      <c r="C60" s="81"/>
      <c r="D60" s="81"/>
      <c r="E60" s="81"/>
      <c r="F60" s="82"/>
      <c r="G60" s="61"/>
      <c r="H60" s="62"/>
      <c r="I60" s="63"/>
      <c r="J60" s="45"/>
      <c r="K60" s="45"/>
      <c r="L60" s="45"/>
      <c r="M60" s="45"/>
      <c r="N60" s="45"/>
      <c r="O60" s="45"/>
      <c r="P60" s="45"/>
    </row>
    <row r="61" spans="1:10" s="70" customFormat="1" ht="30">
      <c r="A61" s="67" t="s">
        <v>10</v>
      </c>
      <c r="B61" s="10"/>
      <c r="C61" s="10" t="s">
        <v>150</v>
      </c>
      <c r="D61" s="10" t="s">
        <v>4</v>
      </c>
      <c r="E61" s="10">
        <v>2016</v>
      </c>
      <c r="F61" s="68">
        <v>35000</v>
      </c>
      <c r="G61" s="68"/>
      <c r="H61" s="10"/>
      <c r="I61" s="69" t="s">
        <v>151</v>
      </c>
      <c r="J61" s="70" t="s">
        <v>152</v>
      </c>
    </row>
    <row r="62" spans="1:10" s="70" customFormat="1" ht="31.5">
      <c r="A62" s="67" t="s">
        <v>6</v>
      </c>
      <c r="B62" s="10"/>
      <c r="C62" s="10" t="s">
        <v>153</v>
      </c>
      <c r="D62" s="10" t="s">
        <v>4</v>
      </c>
      <c r="E62" s="10">
        <v>2001</v>
      </c>
      <c r="F62" s="68">
        <v>85000</v>
      </c>
      <c r="G62" s="68"/>
      <c r="H62" s="10"/>
      <c r="I62" s="69" t="s">
        <v>151</v>
      </c>
      <c r="J62" s="70" t="s">
        <v>152</v>
      </c>
    </row>
    <row r="63" spans="1:10" s="70" customFormat="1" ht="30">
      <c r="A63" s="67" t="s">
        <v>8</v>
      </c>
      <c r="B63" s="10"/>
      <c r="C63" s="10" t="s">
        <v>156</v>
      </c>
      <c r="D63" s="10" t="s">
        <v>4</v>
      </c>
      <c r="E63" s="10">
        <v>2012</v>
      </c>
      <c r="F63" s="68">
        <v>22632</v>
      </c>
      <c r="G63" s="68"/>
      <c r="H63" s="10"/>
      <c r="I63" s="69" t="s">
        <v>151</v>
      </c>
      <c r="J63" s="70" t="s">
        <v>152</v>
      </c>
    </row>
    <row r="64" spans="1:10" s="70" customFormat="1" ht="30">
      <c r="A64" s="67" t="s">
        <v>130</v>
      </c>
      <c r="B64" s="10"/>
      <c r="C64" s="10" t="s">
        <v>157</v>
      </c>
      <c r="D64" s="10" t="s">
        <v>4</v>
      </c>
      <c r="E64" s="10">
        <v>2012</v>
      </c>
      <c r="F64" s="68">
        <v>27418</v>
      </c>
      <c r="G64" s="68"/>
      <c r="H64" s="10"/>
      <c r="I64" s="69" t="s">
        <v>151</v>
      </c>
      <c r="J64" s="70" t="s">
        <v>152</v>
      </c>
    </row>
    <row r="65" spans="1:10" s="70" customFormat="1" ht="30">
      <c r="A65" s="67" t="s">
        <v>131</v>
      </c>
      <c r="B65" s="10"/>
      <c r="C65" s="10" t="s">
        <v>158</v>
      </c>
      <c r="D65" s="10" t="s">
        <v>4</v>
      </c>
      <c r="E65" s="10">
        <v>2012</v>
      </c>
      <c r="F65" s="68">
        <v>47938</v>
      </c>
      <c r="G65" s="68"/>
      <c r="H65" s="10"/>
      <c r="I65" s="69" t="s">
        <v>151</v>
      </c>
      <c r="J65" s="70" t="s">
        <v>152</v>
      </c>
    </row>
    <row r="66" spans="1:10" s="70" customFormat="1" ht="30">
      <c r="A66" s="67" t="s">
        <v>132</v>
      </c>
      <c r="B66" s="10"/>
      <c r="C66" s="10" t="s">
        <v>159</v>
      </c>
      <c r="D66" s="10" t="s">
        <v>4</v>
      </c>
      <c r="E66" s="10">
        <v>2014</v>
      </c>
      <c r="F66" s="68">
        <v>472342.59</v>
      </c>
      <c r="G66" s="68"/>
      <c r="H66" s="10"/>
      <c r="I66" s="69" t="s">
        <v>151</v>
      </c>
      <c r="J66" s="70" t="s">
        <v>152</v>
      </c>
    </row>
    <row r="67" spans="1:9" s="70" customFormat="1" ht="15.75">
      <c r="A67" s="67"/>
      <c r="B67" s="10"/>
      <c r="C67" s="10"/>
      <c r="D67" s="10"/>
      <c r="E67" s="10"/>
      <c r="F67" s="68"/>
      <c r="G67" s="68"/>
      <c r="H67" s="10"/>
      <c r="I67" s="69"/>
    </row>
    <row r="68" spans="1:16" s="64" customFormat="1" ht="15.75">
      <c r="A68" s="60"/>
      <c r="B68" s="65"/>
      <c r="C68" s="65"/>
      <c r="D68" s="65"/>
      <c r="E68" s="66"/>
      <c r="F68" s="61"/>
      <c r="G68" s="61"/>
      <c r="H68" s="62"/>
      <c r="I68" s="63"/>
      <c r="J68" s="45"/>
      <c r="K68" s="45"/>
      <c r="L68" s="45"/>
      <c r="M68" s="45"/>
      <c r="N68" s="45"/>
      <c r="O68" s="45"/>
      <c r="P68" s="45"/>
    </row>
    <row r="69" ht="15.75">
      <c r="J69" s="59"/>
    </row>
  </sheetData>
  <mergeCells count="28">
    <mergeCell ref="G1:I1"/>
    <mergeCell ref="G2:I2"/>
    <mergeCell ref="G3:I3"/>
    <mergeCell ref="G4:I4"/>
    <mergeCell ref="J11:J12"/>
    <mergeCell ref="K11:K12"/>
    <mergeCell ref="C11:C12"/>
    <mergeCell ref="H11:H12"/>
    <mergeCell ref="B30:D30"/>
    <mergeCell ref="B53:F53"/>
    <mergeCell ref="N11:N12"/>
    <mergeCell ref="P11:P12"/>
    <mergeCell ref="O11:O12"/>
    <mergeCell ref="L11:L12"/>
    <mergeCell ref="M11:M12"/>
    <mergeCell ref="B60:F60"/>
    <mergeCell ref="D11:D12"/>
    <mergeCell ref="E11:E12"/>
    <mergeCell ref="B14:E14"/>
    <mergeCell ref="A7:I7"/>
    <mergeCell ref="A8:I8"/>
    <mergeCell ref="A9:I9"/>
    <mergeCell ref="F11:F12"/>
    <mergeCell ref="I11:I12"/>
    <mergeCell ref="A11:A12"/>
    <mergeCell ref="B11:B12"/>
    <mergeCell ref="A10:I10"/>
    <mergeCell ref="G11:G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Имущество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Белых Е.</dc:creator>
  <cp:keywords/>
  <dc:description/>
  <cp:lastModifiedBy>User</cp:lastModifiedBy>
  <cp:lastPrinted>2017-05-16T06:39:54Z</cp:lastPrinted>
  <dcterms:created xsi:type="dcterms:W3CDTF">2007-08-21T04:19:45Z</dcterms:created>
  <dcterms:modified xsi:type="dcterms:W3CDTF">2018-06-07T06:48:50Z</dcterms:modified>
  <cp:category/>
  <cp:version/>
  <cp:contentType/>
  <cp:contentStatus/>
</cp:coreProperties>
</file>