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110" activeTab="0"/>
  </bookViews>
  <sheets>
    <sheet name="Документ" sheetId="1" r:id="rId1"/>
  </sheets>
  <definedNames>
    <definedName name="_xlnm.Print_Titles" localSheetId="0">'Документ'!$6:$8</definedName>
    <definedName name="_xlnm.Print_Area" localSheetId="0">'Документ'!$A:$F</definedName>
  </definedNames>
  <calcPr fullCalcOnLoad="1"/>
</workbook>
</file>

<file path=xl/sharedStrings.xml><?xml version="1.0" encoding="utf-8"?>
<sst xmlns="http://schemas.openxmlformats.org/spreadsheetml/2006/main" count="246" uniqueCount="115">
  <si>
    <t>(тыс.рублей)</t>
  </si>
  <si>
    <t>Наименование показателя</t>
  </si>
  <si>
    <t>Код ведомства</t>
  </si>
  <si>
    <t>Код подраздела</t>
  </si>
  <si>
    <t>Бюджетная роспись (расходы)</t>
  </si>
  <si>
    <t>Кассовый расход</t>
  </si>
  <si>
    <t>Процент исполнения</t>
  </si>
  <si>
    <t>Управление образования Орловского района</t>
  </si>
  <si>
    <t>903</t>
  </si>
  <si>
    <t>0000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</si>
  <si>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</si>
  <si>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</si>
  <si>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</si>
  <si>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</si>
  <si>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</si>
  <si>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</si>
  <si>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</si>
  <si>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</si>
  <si>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</si>
  <si>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</si>
  <si>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</si>
  <si>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</si>
  <si>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</si>
  <si>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</si>
  <si>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</si>
  <si>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</si>
  <si>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</si>
  <si>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</si>
  <si>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</si>
  <si>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</si>
  <si>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</si>
  <si>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</si>
  <si>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</si>
  <si>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</si>
  <si>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>Отдел культуры и социальной работы администрации Орловского района</t>
  </si>
  <si>
    <t>904</t>
  </si>
  <si>
    <t xml:space="preserve">  Культура и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</si>
  <si>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</si>
  <si>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</si>
  <si>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</si>
  <si>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</si>
  <si>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</si>
  <si>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</si>
  <si>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</si>
  <si>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</si>
  <si>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</si>
  <si>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</si>
  <si>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</si>
  <si>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>Финансовое управление администрации Орловского района Кировской области</t>
  </si>
  <si>
    <t>912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</si>
  <si>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</si>
  <si>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</si>
  <si>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</si>
  <si>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</si>
  <si>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</si>
  <si>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</si>
  <si>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</si>
  <si>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</si>
  <si>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</si>
  <si>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</si>
  <si>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</si>
  <si>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</si>
  <si>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</si>
  <si>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</si>
  <si>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</si>
  <si>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</si>
  <si>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</si>
  <si>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</si>
  <si>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Прочие межбюджетные трансферты общего характера</t>
  </si>
  <si>
    <t>1403</t>
  </si>
  <si>
    <t>Управление по экономике, имущественным отношениям и земельным ресурсам администрации Орловского района</t>
  </si>
  <si>
    <t>919</t>
  </si>
  <si>
    <t xml:space="preserve">    Другие вопросы в области национальной экономики</t>
  </si>
  <si>
    <t>0412</t>
  </si>
  <si>
    <t>Администрация Орловского района</t>
  </si>
  <si>
    <t>936</t>
  </si>
  <si>
    <t xml:space="preserve">    Судебная система</t>
  </si>
  <si>
    <t>0105</t>
  </si>
  <si>
    <t xml:space="preserve">    Мобилизационная подготовка экономики</t>
  </si>
  <si>
    <t>0204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</si>
  <si>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</si>
  <si>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</si>
  <si>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</si>
  <si>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</si>
  <si>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</si>
  <si>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</si>
  <si>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</si>
  <si>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</si>
  <si>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</si>
  <si>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</si>
  <si>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</si>
  <si>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</si>
  <si>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</si>
  <si>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</si>
  <si>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</si>
  <si>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</si>
  <si>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</si>
  <si>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</si>
  <si>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Охрана окружающей среды</t>
  </si>
  <si>
    <t>0600</t>
  </si>
  <si>
    <t xml:space="preserve">    Сбор, удаление отходов и очистка сточных вод</t>
  </si>
  <si>
    <t>0602</t>
  </si>
  <si>
    <t xml:space="preserve">    Пенсионное обеспечение</t>
  </si>
  <si>
    <t>1001</t>
  </si>
  <si>
    <t>Орловская районная Дума Орловского района Кировской области</t>
  </si>
  <si>
    <t>937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</si>
  <si>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</si>
  <si>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</si>
  <si>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</si>
  <si>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</si>
  <si>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</t>
  </si>
  <si>
    <t>Приложени №3</t>
  </si>
  <si>
    <t>к отчёту</t>
  </si>
  <si>
    <t>Ведомственная структура расходов бюджета</t>
  </si>
  <si>
    <t>муниципального образования за 1 квартал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</si>
</sst>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13" fillId="17" borderId="2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4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1" fillId="16" borderId="8" applyNumberFormat="0" applyAlignment="0" applyProtection="0"/>
    <xf numFmtId="0" fontId="22" fillId="0" borderId="9">
      <alignment horizontal="center" vertical="center" wrapTex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19" borderId="0">
      <alignment/>
      <protection/>
    </xf>
    <xf numFmtId="0" fontId="4" fillId="0" borderId="0">
      <alignment horizontal="left" vertical="top" wrapText="1"/>
      <protection/>
    </xf>
    <xf numFmtId="0" fontId="23" fillId="0" borderId="0">
      <alignment horizontal="center" wrapText="1"/>
      <protection/>
    </xf>
    <xf numFmtId="0" fontId="23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9" borderId="11">
      <alignment/>
      <protection/>
    </xf>
    <xf numFmtId="0" fontId="4" fillId="0" borderId="9">
      <alignment horizontal="center" vertical="center" wrapText="1"/>
      <protection/>
    </xf>
    <xf numFmtId="0" fontId="4" fillId="0" borderId="9">
      <alignment horizontal="center" vertical="center" shrinkToFit="1"/>
      <protection/>
    </xf>
    <xf numFmtId="0" fontId="4" fillId="19" borderId="12">
      <alignment/>
      <protection/>
    </xf>
    <xf numFmtId="0" fontId="22" fillId="0" borderId="9">
      <alignment horizontal="left"/>
      <protection/>
    </xf>
    <xf numFmtId="0" fontId="4" fillId="19" borderId="13">
      <alignment/>
      <protection/>
    </xf>
    <xf numFmtId="0" fontId="4" fillId="0" borderId="12">
      <alignment/>
      <protection/>
    </xf>
    <xf numFmtId="0" fontId="4" fillId="0" borderId="0">
      <alignment horizontal="left" wrapText="1"/>
      <protection/>
    </xf>
    <xf numFmtId="4" fontId="22" fillId="8" borderId="9">
      <alignment horizontal="right" vertical="top" shrinkToFit="1"/>
      <protection/>
    </xf>
    <xf numFmtId="0" fontId="4" fillId="0" borderId="0">
      <alignment/>
      <protection/>
    </xf>
    <xf numFmtId="0" fontId="23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0" borderId="14">
      <alignment/>
      <protection/>
    </xf>
    <xf numFmtId="49" fontId="4" fillId="0" borderId="9">
      <alignment horizontal="left" vertical="top" wrapText="1"/>
      <protection/>
    </xf>
    <xf numFmtId="49" fontId="22" fillId="0" borderId="9">
      <alignment horizontal="left" vertical="top" wrapText="1"/>
      <protection/>
    </xf>
    <xf numFmtId="4" fontId="4" fillId="20" borderId="9">
      <alignment horizontal="right" vertical="top" shrinkToFit="1"/>
      <protection/>
    </xf>
    <xf numFmtId="4" fontId="4" fillId="0" borderId="9">
      <alignment horizontal="right" vertical="top" shrinkToFi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77" applyNumberFormat="1" applyProtection="1">
      <alignment/>
      <protection locked="0"/>
    </xf>
    <xf numFmtId="0" fontId="23" fillId="0" borderId="0" xfId="78" applyNumberFormat="1" applyProtection="1">
      <alignment horizontal="center"/>
      <protection locked="0"/>
    </xf>
    <xf numFmtId="0" fontId="4" fillId="0" borderId="0" xfId="79" applyNumberFormat="1" applyProtection="1">
      <alignment wrapText="1"/>
      <protection locked="0"/>
    </xf>
    <xf numFmtId="0" fontId="4" fillId="0" borderId="0" xfId="80" applyNumberFormat="1" applyProtection="1">
      <alignment horizontal="right"/>
      <protection locked="0"/>
    </xf>
    <xf numFmtId="0" fontId="4" fillId="0" borderId="14" xfId="81" applyNumberFormat="1" applyProtection="1">
      <alignment/>
      <protection locked="0"/>
    </xf>
    <xf numFmtId="0" fontId="4" fillId="0" borderId="9" xfId="70" applyNumberFormat="1" applyProtection="1">
      <alignment horizontal="center" vertical="center" shrinkToFit="1"/>
      <protection locked="0"/>
    </xf>
    <xf numFmtId="49" fontId="4" fillId="0" borderId="9" xfId="82" applyNumberFormat="1" applyProtection="1">
      <alignment horizontal="left" vertical="top" wrapText="1"/>
      <protection locked="0"/>
    </xf>
    <xf numFmtId="4" fontId="4" fillId="20" borderId="9" xfId="84" applyNumberFormat="1" applyProtection="1">
      <alignment horizontal="right" vertical="top" shrinkToFit="1"/>
      <protection locked="0"/>
    </xf>
    <xf numFmtId="0" fontId="22" fillId="0" borderId="9" xfId="72" applyNumberFormat="1" applyProtection="1">
      <alignment horizontal="left"/>
      <protection locked="0"/>
    </xf>
    <xf numFmtId="4" fontId="22" fillId="8" borderId="9" xfId="76" applyNumberFormat="1" applyProtection="1">
      <alignment horizontal="right" vertical="top" shrinkToFit="1"/>
      <protection locked="0"/>
    </xf>
    <xf numFmtId="0" fontId="4" fillId="0" borderId="12" xfId="74" applyNumberFormat="1" applyProtection="1">
      <alignment/>
      <protection locked="0"/>
    </xf>
    <xf numFmtId="0" fontId="4" fillId="0" borderId="0" xfId="67" applyNumberFormat="1" applyProtection="1">
      <alignment horizontal="right"/>
      <protection locked="0"/>
    </xf>
    <xf numFmtId="0" fontId="4" fillId="0" borderId="0" xfId="67">
      <alignment horizontal="right"/>
      <protection/>
    </xf>
    <xf numFmtId="0" fontId="22" fillId="0" borderId="9" xfId="55" applyNumberFormat="1" applyProtection="1">
      <alignment horizontal="center" vertical="center" wrapText="1"/>
      <protection locked="0"/>
    </xf>
    <xf numFmtId="0" fontId="22" fillId="0" borderId="9" xfId="55">
      <alignment horizontal="center" vertical="center" wrapText="1"/>
      <protection/>
    </xf>
    <xf numFmtId="0" fontId="4" fillId="0" borderId="9" xfId="69" applyNumberFormat="1" applyProtection="1">
      <alignment horizontal="center" vertical="center" wrapText="1"/>
      <protection locked="0"/>
    </xf>
    <xf numFmtId="0" fontId="4" fillId="0" borderId="9" xfId="69">
      <alignment horizontal="center" vertical="center" wrapText="1"/>
      <protection/>
    </xf>
    <xf numFmtId="0" fontId="23" fillId="0" borderId="0" xfId="65">
      <alignment horizontal="center"/>
      <protection/>
    </xf>
    <xf numFmtId="0" fontId="4" fillId="0" borderId="0" xfId="64" applyNumberFormat="1" applyFont="1" applyBorder="1" applyAlignment="1" applyProtection="1">
      <alignment horizontal="right" wrapText="1"/>
      <protection locked="0"/>
    </xf>
    <xf numFmtId="0" fontId="4" fillId="0" borderId="0" xfId="64" applyFont="1" applyBorder="1" applyAlignment="1">
      <alignment horizontal="right" wrapText="1"/>
      <protection/>
    </xf>
    <xf numFmtId="0" fontId="4" fillId="0" borderId="0" xfId="64" applyFont="1" applyBorder="1" applyAlignment="1">
      <alignment horizontal="right" wrapText="1"/>
      <protection/>
    </xf>
    <xf numFmtId="0" fontId="4" fillId="0" borderId="0" xfId="63" applyNumberFormat="1" applyFont="1" applyBorder="1" applyAlignment="1" applyProtection="1">
      <alignment horizontal="right" vertical="top" wrapText="1"/>
      <protection locked="0"/>
    </xf>
    <xf numFmtId="0" fontId="4" fillId="0" borderId="0" xfId="63" applyBorder="1" applyAlignment="1">
      <alignment horizontal="right" vertical="top" wrapText="1"/>
      <protection/>
    </xf>
    <xf numFmtId="0" fontId="4" fillId="0" borderId="0" xfId="63" applyBorder="1" applyAlignment="1">
      <alignment horizontal="right" vertical="top" wrapText="1"/>
      <protection/>
    </xf>
    <xf numFmtId="0" fontId="23" fillId="0" borderId="0" xfId="65" applyNumberFormat="1" applyFont="1" applyProtection="1">
      <alignment horizontal="center"/>
      <protection locked="0"/>
    </xf>
    <xf numFmtId="0" fontId="23" fillId="0" borderId="0" xfId="66" applyNumberFormat="1" applyFont="1" applyBorder="1" applyAlignment="1" applyProtection="1">
      <alignment horizontal="center" wrapText="1"/>
      <protection locked="0"/>
    </xf>
    <xf numFmtId="0" fontId="23" fillId="0" borderId="0" xfId="66" applyFont="1" applyBorder="1" applyAlignment="1">
      <alignment horizontal="center" wrapText="1"/>
      <protection/>
    </xf>
    <xf numFmtId="0" fontId="23" fillId="0" borderId="0" xfId="66" applyFont="1" applyBorder="1" applyAlignment="1">
      <alignment horizont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29" xfId="55"/>
    <cellStyle name="style0" xfId="56"/>
    <cellStyle name="td" xfId="57"/>
    <cellStyle name="Title" xfId="58"/>
    <cellStyle name="Total" xfId="59"/>
    <cellStyle name="tr" xfId="60"/>
    <cellStyle name="Warning Text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Currency" xfId="86"/>
    <cellStyle name="Currency [0]" xfId="87"/>
    <cellStyle name="Percent" xfId="88"/>
    <cellStyle name="Comma" xfId="89"/>
    <cellStyle name="Comma [0]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A4" sqref="A4:F4"/>
    </sheetView>
  </sheetViews>
  <sheetFormatPr defaultColWidth="9.140625" defaultRowHeight="15" outlineLevelRow="2"/>
  <cols>
    <col min="1" max="1" width="48.421875" style="1" customWidth="1"/>
    <col min="2" max="3" width="8.7109375" style="1" customWidth="1"/>
    <col min="4" max="4" width="16.7109375" style="1" customWidth="1"/>
    <col min="5" max="5" width="13.7109375" style="1" customWidth="1"/>
    <col min="6" max="6" width="10.7109375" style="1" customWidth="1"/>
    <col min="7" max="7" width="0.85546875" style="1" customWidth="1"/>
    <col min="8" max="16384" width="9.140625" style="1" customWidth="1"/>
  </cols>
  <sheetData>
    <row r="1" spans="1:7" ht="15" customHeight="1">
      <c r="A1" s="23" t="s">
        <v>111</v>
      </c>
      <c r="B1" s="24"/>
      <c r="C1" s="24"/>
      <c r="D1" s="24"/>
      <c r="E1" s="24"/>
      <c r="F1" s="25"/>
      <c r="G1" s="2"/>
    </row>
    <row r="2" spans="1:7" ht="15.75" customHeight="1">
      <c r="A2" s="20" t="s">
        <v>112</v>
      </c>
      <c r="B2" s="21"/>
      <c r="C2" s="21"/>
      <c r="D2" s="21"/>
      <c r="E2" s="21"/>
      <c r="F2" s="22"/>
      <c r="G2" s="3"/>
    </row>
    <row r="3" spans="1:7" ht="15.75" customHeight="1">
      <c r="A3" s="26" t="s">
        <v>113</v>
      </c>
      <c r="B3" s="19"/>
      <c r="C3" s="19"/>
      <c r="D3" s="19"/>
      <c r="E3" s="19"/>
      <c r="F3" s="19"/>
      <c r="G3" s="3"/>
    </row>
    <row r="4" spans="1:7" ht="15" customHeight="1">
      <c r="A4" s="27" t="s">
        <v>114</v>
      </c>
      <c r="B4" s="28"/>
      <c r="C4" s="28"/>
      <c r="D4" s="28"/>
      <c r="E4" s="28"/>
      <c r="F4" s="29"/>
      <c r="G4" s="4"/>
    </row>
    <row r="5" spans="1:7" ht="12.75" customHeight="1">
      <c r="A5" s="13" t="s">
        <v>0</v>
      </c>
      <c r="B5" s="14"/>
      <c r="C5" s="14"/>
      <c r="D5" s="14"/>
      <c r="E5" s="14"/>
      <c r="F5" s="14"/>
      <c r="G5" s="5"/>
    </row>
    <row r="6" spans="1:7" ht="15">
      <c r="A6" s="15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6"/>
    </row>
    <row r="7" spans="1:7" ht="15" customHeight="1">
      <c r="A7" s="16"/>
      <c r="B7" s="18"/>
      <c r="C7" s="18"/>
      <c r="D7" s="18"/>
      <c r="E7" s="18"/>
      <c r="F7" s="18"/>
      <c r="G7" s="6"/>
    </row>
    <row r="8" spans="1:7" ht="12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6"/>
    </row>
    <row r="9" spans="1:6" ht="15" customHeight="1">
      <c r="A9" s="8" t="s">
        <v>7</v>
      </c>
      <c r="B9" s="8" t="s">
        <v>8</v>
      </c>
      <c r="C9" s="8" t="s">
        <v>9</v>
      </c>
      <c r="D9" s="9">
        <v>140313.29664</v>
      </c>
      <c r="E9" s="9">
        <v>39864.09296</v>
      </c>
      <c r="F9" s="9">
        <f aca="true" ca="1" t="shared" si="0" ref="F9:F40">IF(INDIRECT("R[0]C[-2]",FALSE)&lt;&gt;0,INDIRECT("R[0]C[-1]",FALSE)*100/INDIRECT("R[0]C[-2]",FALSE),"")</f>
        <v>28.41077354363556</v>
      </c>
    </row>
    <row r="10" spans="1:6" ht="15" customHeight="1" outlineLevel="1">
      <c r="A10" s="8" t="s">
        <v>10</v>
      </c>
      <c r="B10" s="8" t="s">
        <v>8</v>
      </c>
      <c r="C10" s="8" t="s">
        <v>11</v>
      </c>
      <c r="D10" s="9">
        <v>828.89</v>
      </c>
      <c r="E10" s="9">
        <v>222.3864</v>
      </c>
      <c r="F10" s="9">
        <f ca="1" t="shared" si="0"/>
        <v>26.829422480666917</v>
      </c>
    </row>
    <row r="11" spans="1:6" ht="60" customHeight="1" outlineLevel="2">
      <c r="A11" s="8" t="s">
        <v>12</v>
      </c>
      <c r="B11" s="8" t="s">
        <v>8</v>
      </c>
      <c r="C11" s="8" t="s">
        <v>13</v>
      </c>
      <c r="D11" s="9">
        <v>828.89</v>
      </c>
      <c r="E11" s="9">
        <v>222.3864</v>
      </c>
      <c r="F11" s="9">
        <f ca="1" t="shared" si="0"/>
        <v>26.829422480666917</v>
      </c>
    </row>
    <row r="12" spans="1:6" ht="15" customHeight="1" outlineLevel="1">
      <c r="A12" s="8" t="s">
        <v>14</v>
      </c>
      <c r="B12" s="8" t="s">
        <v>8</v>
      </c>
      <c r="C12" s="8" t="s">
        <v>15</v>
      </c>
      <c r="D12" s="9">
        <v>10</v>
      </c>
      <c r="E12" s="9">
        <v>0</v>
      </c>
      <c r="F12" s="9">
        <f ca="1" t="shared" si="0"/>
        <v>0</v>
      </c>
    </row>
    <row r="13" spans="1:6" ht="15" customHeight="1" outlineLevel="2">
      <c r="A13" s="8" t="s">
        <v>16</v>
      </c>
      <c r="B13" s="8" t="s">
        <v>8</v>
      </c>
      <c r="C13" s="8" t="s">
        <v>17</v>
      </c>
      <c r="D13" s="9">
        <v>10</v>
      </c>
      <c r="E13" s="9">
        <v>0</v>
      </c>
      <c r="F13" s="9">
        <f ca="1" t="shared" si="0"/>
        <v>0</v>
      </c>
    </row>
    <row r="14" spans="1:6" ht="15" customHeight="1" outlineLevel="1">
      <c r="A14" s="8" t="s">
        <v>18</v>
      </c>
      <c r="B14" s="8" t="s">
        <v>8</v>
      </c>
      <c r="C14" s="8" t="s">
        <v>19</v>
      </c>
      <c r="D14" s="9">
        <v>129825.30664</v>
      </c>
      <c r="E14" s="9">
        <v>36178.59203</v>
      </c>
      <c r="F14" s="9">
        <f ca="1" t="shared" si="0"/>
        <v>27.867133894258135</v>
      </c>
    </row>
    <row r="15" spans="1:6" ht="15" customHeight="1" outlineLevel="2">
      <c r="A15" s="8" t="s">
        <v>20</v>
      </c>
      <c r="B15" s="8" t="s">
        <v>8</v>
      </c>
      <c r="C15" s="8" t="s">
        <v>21</v>
      </c>
      <c r="D15" s="9">
        <v>40533.501</v>
      </c>
      <c r="E15" s="9">
        <v>11361.69333</v>
      </c>
      <c r="F15" s="9">
        <f ca="1" t="shared" si="0"/>
        <v>28.03037746480375</v>
      </c>
    </row>
    <row r="16" spans="1:6" ht="15" customHeight="1" outlineLevel="2">
      <c r="A16" s="8" t="s">
        <v>22</v>
      </c>
      <c r="B16" s="8" t="s">
        <v>8</v>
      </c>
      <c r="C16" s="8" t="s">
        <v>23</v>
      </c>
      <c r="D16" s="9">
        <v>83173.13064</v>
      </c>
      <c r="E16" s="9">
        <v>23483.00572</v>
      </c>
      <c r="F16" s="9">
        <f ca="1" t="shared" si="0"/>
        <v>28.233884596267014</v>
      </c>
    </row>
    <row r="17" spans="1:6" ht="15" customHeight="1" outlineLevel="2">
      <c r="A17" s="8" t="s">
        <v>24</v>
      </c>
      <c r="B17" s="8" t="s">
        <v>8</v>
      </c>
      <c r="C17" s="8" t="s">
        <v>25</v>
      </c>
      <c r="D17" s="9">
        <v>606.85</v>
      </c>
      <c r="E17" s="9">
        <v>0</v>
      </c>
      <c r="F17" s="9">
        <f ca="1" t="shared" si="0"/>
        <v>0</v>
      </c>
    </row>
    <row r="18" spans="1:6" ht="15" customHeight="1" outlineLevel="2">
      <c r="A18" s="8" t="s">
        <v>26</v>
      </c>
      <c r="B18" s="8" t="s">
        <v>8</v>
      </c>
      <c r="C18" s="8" t="s">
        <v>27</v>
      </c>
      <c r="D18" s="9">
        <v>5511.825</v>
      </c>
      <c r="E18" s="9">
        <v>1333.89298</v>
      </c>
      <c r="F18" s="9">
        <f ca="1" t="shared" si="0"/>
        <v>24.20056841427295</v>
      </c>
    </row>
    <row r="19" spans="1:6" ht="15" customHeight="1" outlineLevel="1">
      <c r="A19" s="8" t="s">
        <v>28</v>
      </c>
      <c r="B19" s="8" t="s">
        <v>8</v>
      </c>
      <c r="C19" s="8" t="s">
        <v>29</v>
      </c>
      <c r="D19" s="9">
        <v>9649.1</v>
      </c>
      <c r="E19" s="9">
        <v>3463.11453</v>
      </c>
      <c r="F19" s="9">
        <f ca="1" t="shared" si="0"/>
        <v>35.890544506741556</v>
      </c>
    </row>
    <row r="20" spans="1:6" ht="15" customHeight="1" outlineLevel="2">
      <c r="A20" s="8" t="s">
        <v>30</v>
      </c>
      <c r="B20" s="8" t="s">
        <v>8</v>
      </c>
      <c r="C20" s="8" t="s">
        <v>31</v>
      </c>
      <c r="D20" s="9">
        <v>2074.7</v>
      </c>
      <c r="E20" s="9">
        <v>657.05335</v>
      </c>
      <c r="F20" s="9">
        <f ca="1" t="shared" si="0"/>
        <v>31.66980045307756</v>
      </c>
    </row>
    <row r="21" spans="1:6" ht="15" customHeight="1" outlineLevel="2">
      <c r="A21" s="8" t="s">
        <v>32</v>
      </c>
      <c r="B21" s="8" t="s">
        <v>8</v>
      </c>
      <c r="C21" s="8" t="s">
        <v>33</v>
      </c>
      <c r="D21" s="9">
        <v>7574.4</v>
      </c>
      <c r="E21" s="9">
        <v>2806.06118</v>
      </c>
      <c r="F21" s="9">
        <f ca="1" t="shared" si="0"/>
        <v>37.04664633502324</v>
      </c>
    </row>
    <row r="22" spans="1:6" ht="30" customHeight="1">
      <c r="A22" s="8" t="s">
        <v>34</v>
      </c>
      <c r="B22" s="8" t="s">
        <v>35</v>
      </c>
      <c r="C22" s="8" t="s">
        <v>9</v>
      </c>
      <c r="D22" s="9">
        <v>15566.579</v>
      </c>
      <c r="E22" s="9">
        <v>3628.90083</v>
      </c>
      <c r="F22" s="9">
        <f ca="1" t="shared" si="0"/>
        <v>23.31212805331216</v>
      </c>
    </row>
    <row r="23" spans="1:6" ht="15" customHeight="1" outlineLevel="1">
      <c r="A23" s="8" t="s">
        <v>10</v>
      </c>
      <c r="B23" s="8" t="s">
        <v>35</v>
      </c>
      <c r="C23" s="8" t="s">
        <v>11</v>
      </c>
      <c r="D23" s="9">
        <v>2388.125</v>
      </c>
      <c r="E23" s="9">
        <v>522.25742</v>
      </c>
      <c r="F23" s="9">
        <f ca="1" t="shared" si="0"/>
        <v>21.86893148390474</v>
      </c>
    </row>
    <row r="24" spans="1:6" ht="60" customHeight="1" outlineLevel="2">
      <c r="A24" s="8" t="s">
        <v>12</v>
      </c>
      <c r="B24" s="8" t="s">
        <v>35</v>
      </c>
      <c r="C24" s="8" t="s">
        <v>13</v>
      </c>
      <c r="D24" s="9">
        <v>2388.125</v>
      </c>
      <c r="E24" s="9">
        <v>522.25742</v>
      </c>
      <c r="F24" s="9">
        <f ca="1" t="shared" si="0"/>
        <v>21.86893148390474</v>
      </c>
    </row>
    <row r="25" spans="1:6" ht="15" customHeight="1" outlineLevel="1">
      <c r="A25" s="8" t="s">
        <v>18</v>
      </c>
      <c r="B25" s="8" t="s">
        <v>35</v>
      </c>
      <c r="C25" s="8" t="s">
        <v>19</v>
      </c>
      <c r="D25" s="9">
        <v>2904.3</v>
      </c>
      <c r="E25" s="9">
        <v>690.4899</v>
      </c>
      <c r="F25" s="9">
        <f ca="1" t="shared" si="0"/>
        <v>23.774744344592502</v>
      </c>
    </row>
    <row r="26" spans="1:6" ht="15" customHeight="1" outlineLevel="2">
      <c r="A26" s="8" t="s">
        <v>22</v>
      </c>
      <c r="B26" s="8" t="s">
        <v>35</v>
      </c>
      <c r="C26" s="8" t="s">
        <v>23</v>
      </c>
      <c r="D26" s="9">
        <v>2889.3</v>
      </c>
      <c r="E26" s="9">
        <v>688.4899</v>
      </c>
      <c r="F26" s="9">
        <f ca="1" t="shared" si="0"/>
        <v>23.828951649188387</v>
      </c>
    </row>
    <row r="27" spans="1:6" ht="15" customHeight="1" outlineLevel="2">
      <c r="A27" s="8" t="s">
        <v>24</v>
      </c>
      <c r="B27" s="8" t="s">
        <v>35</v>
      </c>
      <c r="C27" s="8" t="s">
        <v>25</v>
      </c>
      <c r="D27" s="9">
        <v>15</v>
      </c>
      <c r="E27" s="9">
        <v>2</v>
      </c>
      <c r="F27" s="9">
        <f ca="1" t="shared" si="0"/>
        <v>13.333333333333334</v>
      </c>
    </row>
    <row r="28" spans="1:6" ht="15" customHeight="1" outlineLevel="1">
      <c r="A28" s="8" t="s">
        <v>36</v>
      </c>
      <c r="B28" s="8" t="s">
        <v>35</v>
      </c>
      <c r="C28" s="8" t="s">
        <v>37</v>
      </c>
      <c r="D28" s="9">
        <v>9898.575</v>
      </c>
      <c r="E28" s="9">
        <v>2314.17235</v>
      </c>
      <c r="F28" s="9">
        <f ca="1" t="shared" si="0"/>
        <v>23.37884341938107</v>
      </c>
    </row>
    <row r="29" spans="1:6" ht="15" customHeight="1" outlineLevel="2">
      <c r="A29" s="8" t="s">
        <v>38</v>
      </c>
      <c r="B29" s="8" t="s">
        <v>35</v>
      </c>
      <c r="C29" s="8" t="s">
        <v>39</v>
      </c>
      <c r="D29" s="9">
        <v>8212.5</v>
      </c>
      <c r="E29" s="9">
        <v>1889.03273</v>
      </c>
      <c r="F29" s="9">
        <f ca="1" t="shared" si="0"/>
        <v>23.001920608828005</v>
      </c>
    </row>
    <row r="30" spans="1:6" ht="30" customHeight="1" outlineLevel="2">
      <c r="A30" s="8" t="s">
        <v>40</v>
      </c>
      <c r="B30" s="8" t="s">
        <v>35</v>
      </c>
      <c r="C30" s="8" t="s">
        <v>41</v>
      </c>
      <c r="D30" s="9">
        <v>1686.075</v>
      </c>
      <c r="E30" s="9">
        <v>425.13962</v>
      </c>
      <c r="F30" s="9">
        <f ca="1" t="shared" si="0"/>
        <v>25.21475141971739</v>
      </c>
    </row>
    <row r="31" spans="1:6" ht="15" customHeight="1" outlineLevel="1">
      <c r="A31" s="8" t="s">
        <v>28</v>
      </c>
      <c r="B31" s="8" t="s">
        <v>35</v>
      </c>
      <c r="C31" s="8" t="s">
        <v>29</v>
      </c>
      <c r="D31" s="9">
        <v>275.579</v>
      </c>
      <c r="E31" s="9">
        <v>62.62016</v>
      </c>
      <c r="F31" s="9">
        <f ca="1" t="shared" si="0"/>
        <v>22.72312476640092</v>
      </c>
    </row>
    <row r="32" spans="1:6" ht="15" customHeight="1" outlineLevel="2">
      <c r="A32" s="8" t="s">
        <v>30</v>
      </c>
      <c r="B32" s="8" t="s">
        <v>35</v>
      </c>
      <c r="C32" s="8" t="s">
        <v>31</v>
      </c>
      <c r="D32" s="9">
        <v>185.579</v>
      </c>
      <c r="E32" s="9">
        <v>41.22016</v>
      </c>
      <c r="F32" s="9">
        <f ca="1" t="shared" si="0"/>
        <v>22.211651102764858</v>
      </c>
    </row>
    <row r="33" spans="1:6" ht="15" customHeight="1" outlineLevel="2">
      <c r="A33" s="8" t="s">
        <v>42</v>
      </c>
      <c r="B33" s="8" t="s">
        <v>35</v>
      </c>
      <c r="C33" s="8" t="s">
        <v>43</v>
      </c>
      <c r="D33" s="9">
        <v>90</v>
      </c>
      <c r="E33" s="9">
        <v>21.4</v>
      </c>
      <c r="F33" s="9">
        <f ca="1" t="shared" si="0"/>
        <v>23.77777777777778</v>
      </c>
    </row>
    <row r="34" spans="1:6" ht="15" customHeight="1" outlineLevel="1">
      <c r="A34" s="8" t="s">
        <v>44</v>
      </c>
      <c r="B34" s="8" t="s">
        <v>35</v>
      </c>
      <c r="C34" s="8" t="s">
        <v>45</v>
      </c>
      <c r="D34" s="9">
        <v>100</v>
      </c>
      <c r="E34" s="9">
        <v>39.361</v>
      </c>
      <c r="F34" s="9">
        <f ca="1" t="shared" si="0"/>
        <v>39.361</v>
      </c>
    </row>
    <row r="35" spans="1:6" ht="15" customHeight="1" outlineLevel="2">
      <c r="A35" s="8" t="s">
        <v>46</v>
      </c>
      <c r="B35" s="8" t="s">
        <v>35</v>
      </c>
      <c r="C35" s="8" t="s">
        <v>47</v>
      </c>
      <c r="D35" s="9">
        <v>100</v>
      </c>
      <c r="E35" s="9">
        <v>39.361</v>
      </c>
      <c r="F35" s="9">
        <f ca="1" t="shared" si="0"/>
        <v>39.361</v>
      </c>
    </row>
    <row r="36" spans="1:6" ht="30" customHeight="1">
      <c r="A36" s="8" t="s">
        <v>48</v>
      </c>
      <c r="B36" s="8" t="s">
        <v>49</v>
      </c>
      <c r="C36" s="8" t="s">
        <v>9</v>
      </c>
      <c r="D36" s="9">
        <v>27654.351</v>
      </c>
      <c r="E36" s="9">
        <v>5052.29053</v>
      </c>
      <c r="F36" s="9">
        <f ca="1" t="shared" si="0"/>
        <v>18.269423607156792</v>
      </c>
    </row>
    <row r="37" spans="1:6" ht="15" customHeight="1" outlineLevel="1">
      <c r="A37" s="8" t="s">
        <v>10</v>
      </c>
      <c r="B37" s="8" t="s">
        <v>49</v>
      </c>
      <c r="C37" s="8" t="s">
        <v>11</v>
      </c>
      <c r="D37" s="9">
        <v>5443.59027</v>
      </c>
      <c r="E37" s="9">
        <v>995.06696</v>
      </c>
      <c r="F37" s="9">
        <f ca="1" t="shared" si="0"/>
        <v>18.27960795440249</v>
      </c>
    </row>
    <row r="38" spans="1:6" ht="45" customHeight="1" outlineLevel="2">
      <c r="A38" s="8" t="s">
        <v>50</v>
      </c>
      <c r="B38" s="8" t="s">
        <v>49</v>
      </c>
      <c r="C38" s="8" t="s">
        <v>51</v>
      </c>
      <c r="D38" s="9">
        <v>5344.7</v>
      </c>
      <c r="E38" s="9">
        <v>994.41696</v>
      </c>
      <c r="F38" s="9">
        <f ca="1" t="shared" si="0"/>
        <v>18.60566467715681</v>
      </c>
    </row>
    <row r="39" spans="1:6" ht="15" customHeight="1" outlineLevel="2">
      <c r="A39" s="8" t="s">
        <v>52</v>
      </c>
      <c r="B39" s="8" t="s">
        <v>49</v>
      </c>
      <c r="C39" s="8" t="s">
        <v>53</v>
      </c>
      <c r="D39" s="9">
        <v>96.29027</v>
      </c>
      <c r="E39" s="9">
        <v>0</v>
      </c>
      <c r="F39" s="9">
        <f ca="1" t="shared" si="0"/>
        <v>0</v>
      </c>
    </row>
    <row r="40" spans="1:6" ht="15" customHeight="1" outlineLevel="2">
      <c r="A40" s="8" t="s">
        <v>54</v>
      </c>
      <c r="B40" s="8" t="s">
        <v>49</v>
      </c>
      <c r="C40" s="8" t="s">
        <v>55</v>
      </c>
      <c r="D40" s="9">
        <v>2.6</v>
      </c>
      <c r="E40" s="9">
        <v>0.65</v>
      </c>
      <c r="F40" s="9">
        <f ca="1" t="shared" si="0"/>
        <v>25</v>
      </c>
    </row>
    <row r="41" spans="1:6" ht="15" customHeight="1" outlineLevel="1">
      <c r="A41" s="8" t="s">
        <v>56</v>
      </c>
      <c r="B41" s="8" t="s">
        <v>49</v>
      </c>
      <c r="C41" s="8" t="s">
        <v>57</v>
      </c>
      <c r="D41" s="9">
        <v>323.2</v>
      </c>
      <c r="E41" s="9">
        <v>80.8</v>
      </c>
      <c r="F41" s="9">
        <f aca="true" ca="1" t="shared" si="1" ref="F41:F72">IF(INDIRECT("R[0]C[-2]",FALSE)&lt;&gt;0,INDIRECT("R[0]C[-1]",FALSE)*100/INDIRECT("R[0]C[-2]",FALSE),"")</f>
        <v>25</v>
      </c>
    </row>
    <row r="42" spans="1:6" ht="15" customHeight="1" outlineLevel="2">
      <c r="A42" s="8" t="s">
        <v>58</v>
      </c>
      <c r="B42" s="8" t="s">
        <v>49</v>
      </c>
      <c r="C42" s="8" t="s">
        <v>59</v>
      </c>
      <c r="D42" s="9">
        <v>323.2</v>
      </c>
      <c r="E42" s="9">
        <v>80.8</v>
      </c>
      <c r="F42" s="9">
        <f ca="1" t="shared" si="1"/>
        <v>25</v>
      </c>
    </row>
    <row r="43" spans="1:6" ht="30" customHeight="1" outlineLevel="1">
      <c r="A43" s="8" t="s">
        <v>60</v>
      </c>
      <c r="B43" s="8" t="s">
        <v>49</v>
      </c>
      <c r="C43" s="8" t="s">
        <v>61</v>
      </c>
      <c r="D43" s="9">
        <v>1234.4</v>
      </c>
      <c r="E43" s="9">
        <v>280.31384</v>
      </c>
      <c r="F43" s="9">
        <f ca="1" t="shared" si="1"/>
        <v>22.70850939727803</v>
      </c>
    </row>
    <row r="44" spans="1:6" ht="30" customHeight="1" outlineLevel="2">
      <c r="A44" s="8" t="s">
        <v>62</v>
      </c>
      <c r="B44" s="8" t="s">
        <v>49</v>
      </c>
      <c r="C44" s="8" t="s">
        <v>63</v>
      </c>
      <c r="D44" s="9">
        <v>1234.4</v>
      </c>
      <c r="E44" s="9">
        <v>280.31384</v>
      </c>
      <c r="F44" s="9">
        <f ca="1" t="shared" si="1"/>
        <v>22.70850939727803</v>
      </c>
    </row>
    <row r="45" spans="1:6" ht="45" customHeight="1" outlineLevel="1">
      <c r="A45" s="8" t="s">
        <v>64</v>
      </c>
      <c r="B45" s="8" t="s">
        <v>49</v>
      </c>
      <c r="C45" s="8" t="s">
        <v>65</v>
      </c>
      <c r="D45" s="9">
        <v>20653.16073</v>
      </c>
      <c r="E45" s="9">
        <v>3696.10973</v>
      </c>
      <c r="F45" s="9">
        <f ca="1" t="shared" si="1"/>
        <v>17.89609725271334</v>
      </c>
    </row>
    <row r="46" spans="1:6" ht="45" customHeight="1" outlineLevel="2">
      <c r="A46" s="8" t="s">
        <v>66</v>
      </c>
      <c r="B46" s="8" t="s">
        <v>49</v>
      </c>
      <c r="C46" s="8" t="s">
        <v>67</v>
      </c>
      <c r="D46" s="9">
        <v>2600</v>
      </c>
      <c r="E46" s="9">
        <v>649.5</v>
      </c>
      <c r="F46" s="9">
        <f ca="1" t="shared" si="1"/>
        <v>24.98076923076923</v>
      </c>
    </row>
    <row r="47" spans="1:6" ht="30" customHeight="1" outlineLevel="2">
      <c r="A47" s="8" t="s">
        <v>68</v>
      </c>
      <c r="B47" s="8" t="s">
        <v>49</v>
      </c>
      <c r="C47" s="8" t="s">
        <v>69</v>
      </c>
      <c r="D47" s="9">
        <v>18053.16073</v>
      </c>
      <c r="E47" s="9">
        <v>3046.60973</v>
      </c>
      <c r="F47" s="9">
        <f ca="1" t="shared" si="1"/>
        <v>16.875769155133423</v>
      </c>
    </row>
    <row r="48" spans="1:6" ht="45" customHeight="1">
      <c r="A48" s="8" t="s">
        <v>70</v>
      </c>
      <c r="B48" s="8" t="s">
        <v>71</v>
      </c>
      <c r="C48" s="8" t="s">
        <v>9</v>
      </c>
      <c r="D48" s="9">
        <v>3269.8</v>
      </c>
      <c r="E48" s="9">
        <v>758.00489</v>
      </c>
      <c r="F48" s="9">
        <f ca="1" t="shared" si="1"/>
        <v>23.1819955348951</v>
      </c>
    </row>
    <row r="49" spans="1:6" ht="15" customHeight="1" outlineLevel="1">
      <c r="A49" s="8" t="s">
        <v>10</v>
      </c>
      <c r="B49" s="8" t="s">
        <v>71</v>
      </c>
      <c r="C49" s="8" t="s">
        <v>11</v>
      </c>
      <c r="D49" s="9">
        <v>3055.2</v>
      </c>
      <c r="E49" s="9">
        <v>726.00489</v>
      </c>
      <c r="F49" s="9">
        <f ca="1" t="shared" si="1"/>
        <v>23.762925176747842</v>
      </c>
    </row>
    <row r="50" spans="1:6" ht="60" customHeight="1" outlineLevel="2">
      <c r="A50" s="8" t="s">
        <v>12</v>
      </c>
      <c r="B50" s="8" t="s">
        <v>71</v>
      </c>
      <c r="C50" s="8" t="s">
        <v>13</v>
      </c>
      <c r="D50" s="9">
        <v>2591.564</v>
      </c>
      <c r="E50" s="9">
        <v>605.22589</v>
      </c>
      <c r="F50" s="9">
        <f ca="1" t="shared" si="1"/>
        <v>23.35369259643984</v>
      </c>
    </row>
    <row r="51" spans="1:6" ht="15" customHeight="1" outlineLevel="2">
      <c r="A51" s="8" t="s">
        <v>54</v>
      </c>
      <c r="B51" s="8" t="s">
        <v>71</v>
      </c>
      <c r="C51" s="8" t="s">
        <v>55</v>
      </c>
      <c r="D51" s="9">
        <v>463.636</v>
      </c>
      <c r="E51" s="9">
        <v>120.779</v>
      </c>
      <c r="F51" s="9">
        <f ca="1" t="shared" si="1"/>
        <v>26.050392980700376</v>
      </c>
    </row>
    <row r="52" spans="1:6" ht="15" customHeight="1" outlineLevel="1">
      <c r="A52" s="8" t="s">
        <v>14</v>
      </c>
      <c r="B52" s="8" t="s">
        <v>71</v>
      </c>
      <c r="C52" s="8" t="s">
        <v>15</v>
      </c>
      <c r="D52" s="9">
        <v>214.6</v>
      </c>
      <c r="E52" s="9">
        <v>32</v>
      </c>
      <c r="F52" s="9">
        <f ca="1" t="shared" si="1"/>
        <v>14.911463187325257</v>
      </c>
    </row>
    <row r="53" spans="1:6" ht="15" customHeight="1" outlineLevel="2">
      <c r="A53" s="8" t="s">
        <v>72</v>
      </c>
      <c r="B53" s="8" t="s">
        <v>71</v>
      </c>
      <c r="C53" s="8" t="s">
        <v>73</v>
      </c>
      <c r="D53" s="9">
        <v>214.6</v>
      </c>
      <c r="E53" s="9">
        <v>32</v>
      </c>
      <c r="F53" s="9">
        <f ca="1" t="shared" si="1"/>
        <v>14.911463187325257</v>
      </c>
    </row>
    <row r="54" spans="1:6" ht="15" customHeight="1">
      <c r="A54" s="8" t="s">
        <v>74</v>
      </c>
      <c r="B54" s="8" t="s">
        <v>75</v>
      </c>
      <c r="C54" s="8" t="s">
        <v>9</v>
      </c>
      <c r="D54" s="9">
        <v>67998.4417</v>
      </c>
      <c r="E54" s="9">
        <v>5675.53495</v>
      </c>
      <c r="F54" s="9">
        <f ca="1" t="shared" si="1"/>
        <v>8.346566197854502</v>
      </c>
    </row>
    <row r="55" spans="1:6" ht="15" customHeight="1" outlineLevel="1">
      <c r="A55" s="8" t="s">
        <v>10</v>
      </c>
      <c r="B55" s="8" t="s">
        <v>75</v>
      </c>
      <c r="C55" s="8" t="s">
        <v>11</v>
      </c>
      <c r="D55" s="9">
        <v>14068.40232</v>
      </c>
      <c r="E55" s="9">
        <v>3127.24411</v>
      </c>
      <c r="F55" s="9">
        <f ca="1" t="shared" si="1"/>
        <v>22.22885043281873</v>
      </c>
    </row>
    <row r="56" spans="1:6" ht="60" customHeight="1" outlineLevel="2">
      <c r="A56" s="8" t="s">
        <v>12</v>
      </c>
      <c r="B56" s="8" t="s">
        <v>75</v>
      </c>
      <c r="C56" s="8" t="s">
        <v>13</v>
      </c>
      <c r="D56" s="9">
        <v>10962.75632</v>
      </c>
      <c r="E56" s="9">
        <v>2541.51677</v>
      </c>
      <c r="F56" s="9">
        <f ca="1" t="shared" si="1"/>
        <v>23.18319130530487</v>
      </c>
    </row>
    <row r="57" spans="1:6" ht="15" customHeight="1" outlineLevel="2">
      <c r="A57" s="8" t="s">
        <v>76</v>
      </c>
      <c r="B57" s="8" t="s">
        <v>75</v>
      </c>
      <c r="C57" s="8" t="s">
        <v>77</v>
      </c>
      <c r="D57" s="9">
        <v>15.9</v>
      </c>
      <c r="E57" s="9">
        <v>0</v>
      </c>
      <c r="F57" s="9">
        <f ca="1" t="shared" si="1"/>
        <v>0</v>
      </c>
    </row>
    <row r="58" spans="1:6" ht="15" customHeight="1" outlineLevel="2">
      <c r="A58" s="8" t="s">
        <v>54</v>
      </c>
      <c r="B58" s="8" t="s">
        <v>75</v>
      </c>
      <c r="C58" s="8" t="s">
        <v>55</v>
      </c>
      <c r="D58" s="9">
        <v>3089.746</v>
      </c>
      <c r="E58" s="9">
        <v>585.72734</v>
      </c>
      <c r="F58" s="9">
        <f ca="1" t="shared" si="1"/>
        <v>18.957135635097515</v>
      </c>
    </row>
    <row r="59" spans="1:6" ht="15" customHeight="1" outlineLevel="1">
      <c r="A59" s="8" t="s">
        <v>56</v>
      </c>
      <c r="B59" s="8" t="s">
        <v>75</v>
      </c>
      <c r="C59" s="8" t="s">
        <v>57</v>
      </c>
      <c r="D59" s="9">
        <v>15</v>
      </c>
      <c r="E59" s="9">
        <v>2.0886</v>
      </c>
      <c r="F59" s="9">
        <f ca="1" t="shared" si="1"/>
        <v>13.924000000000001</v>
      </c>
    </row>
    <row r="60" spans="1:6" ht="15" customHeight="1" outlineLevel="2">
      <c r="A60" s="8" t="s">
        <v>78</v>
      </c>
      <c r="B60" s="8" t="s">
        <v>75</v>
      </c>
      <c r="C60" s="8" t="s">
        <v>79</v>
      </c>
      <c r="D60" s="9">
        <v>15</v>
      </c>
      <c r="E60" s="9">
        <v>2.0886</v>
      </c>
      <c r="F60" s="9">
        <f ca="1" t="shared" si="1"/>
        <v>13.924000000000001</v>
      </c>
    </row>
    <row r="61" spans="1:6" ht="30" customHeight="1" outlineLevel="1">
      <c r="A61" s="8" t="s">
        <v>80</v>
      </c>
      <c r="B61" s="8" t="s">
        <v>75</v>
      </c>
      <c r="C61" s="8" t="s">
        <v>81</v>
      </c>
      <c r="D61" s="9">
        <v>944.3</v>
      </c>
      <c r="E61" s="9">
        <v>257.73338</v>
      </c>
      <c r="F61" s="9">
        <f ca="1" t="shared" si="1"/>
        <v>27.29359101980303</v>
      </c>
    </row>
    <row r="62" spans="1:6" ht="45" customHeight="1" outlineLevel="2">
      <c r="A62" s="8" t="s">
        <v>82</v>
      </c>
      <c r="B62" s="8" t="s">
        <v>75</v>
      </c>
      <c r="C62" s="8" t="s">
        <v>83</v>
      </c>
      <c r="D62" s="9">
        <v>922.8</v>
      </c>
      <c r="E62" s="9">
        <v>252.93338</v>
      </c>
      <c r="F62" s="9">
        <f ca="1" t="shared" si="1"/>
        <v>27.409338968357176</v>
      </c>
    </row>
    <row r="63" spans="1:6" ht="30" customHeight="1" outlineLevel="2">
      <c r="A63" s="8" t="s">
        <v>84</v>
      </c>
      <c r="B63" s="8" t="s">
        <v>75</v>
      </c>
      <c r="C63" s="8" t="s">
        <v>85</v>
      </c>
      <c r="D63" s="9">
        <v>21.5</v>
      </c>
      <c r="E63" s="9">
        <v>4.8</v>
      </c>
      <c r="F63" s="9">
        <f ca="1" t="shared" si="1"/>
        <v>22.325581395348838</v>
      </c>
    </row>
    <row r="64" spans="1:6" ht="15" customHeight="1" outlineLevel="1">
      <c r="A64" s="8" t="s">
        <v>14</v>
      </c>
      <c r="B64" s="8" t="s">
        <v>75</v>
      </c>
      <c r="C64" s="8" t="s">
        <v>15</v>
      </c>
      <c r="D64" s="9">
        <v>39977</v>
      </c>
      <c r="E64" s="9">
        <v>2080.33144</v>
      </c>
      <c r="F64" s="9">
        <f ca="1" t="shared" si="1"/>
        <v>5.203820796958251</v>
      </c>
    </row>
    <row r="65" spans="1:6" ht="15" customHeight="1" outlineLevel="2">
      <c r="A65" s="8" t="s">
        <v>86</v>
      </c>
      <c r="B65" s="8" t="s">
        <v>75</v>
      </c>
      <c r="C65" s="8" t="s">
        <v>87</v>
      </c>
      <c r="D65" s="9">
        <v>17982.3</v>
      </c>
      <c r="E65" s="9">
        <v>495.987</v>
      </c>
      <c r="F65" s="9">
        <f ca="1" t="shared" si="1"/>
        <v>2.7581955589663174</v>
      </c>
    </row>
    <row r="66" spans="1:6" ht="15" customHeight="1" outlineLevel="2">
      <c r="A66" s="8" t="s">
        <v>88</v>
      </c>
      <c r="B66" s="8" t="s">
        <v>75</v>
      </c>
      <c r="C66" s="8" t="s">
        <v>89</v>
      </c>
      <c r="D66" s="9">
        <v>600</v>
      </c>
      <c r="E66" s="9">
        <v>116.943</v>
      </c>
      <c r="F66" s="9">
        <f ca="1" t="shared" si="1"/>
        <v>19.490499999999997</v>
      </c>
    </row>
    <row r="67" spans="1:6" ht="15" customHeight="1" outlineLevel="2">
      <c r="A67" s="8" t="s">
        <v>90</v>
      </c>
      <c r="B67" s="8" t="s">
        <v>75</v>
      </c>
      <c r="C67" s="8" t="s">
        <v>91</v>
      </c>
      <c r="D67" s="9">
        <v>21251</v>
      </c>
      <c r="E67" s="9">
        <v>1467.40144</v>
      </c>
      <c r="F67" s="9">
        <f ca="1" t="shared" si="1"/>
        <v>6.905093595595502</v>
      </c>
    </row>
    <row r="68" spans="1:6" ht="15" customHeight="1" outlineLevel="2">
      <c r="A68" s="8" t="s">
        <v>72</v>
      </c>
      <c r="B68" s="8" t="s">
        <v>75</v>
      </c>
      <c r="C68" s="8" t="s">
        <v>73</v>
      </c>
      <c r="D68" s="9">
        <v>143.7</v>
      </c>
      <c r="E68" s="9">
        <v>0</v>
      </c>
      <c r="F68" s="9">
        <f ca="1" t="shared" si="1"/>
        <v>0</v>
      </c>
    </row>
    <row r="69" spans="1:6" ht="15" customHeight="1" outlineLevel="1">
      <c r="A69" s="8" t="s">
        <v>92</v>
      </c>
      <c r="B69" s="8" t="s">
        <v>75</v>
      </c>
      <c r="C69" s="8" t="s">
        <v>93</v>
      </c>
      <c r="D69" s="9">
        <v>1893.31838</v>
      </c>
      <c r="E69" s="9">
        <v>0</v>
      </c>
      <c r="F69" s="9">
        <f ca="1" t="shared" si="1"/>
        <v>0</v>
      </c>
    </row>
    <row r="70" spans="1:6" ht="15" customHeight="1" outlineLevel="2">
      <c r="A70" s="8" t="s">
        <v>94</v>
      </c>
      <c r="B70" s="8" t="s">
        <v>75</v>
      </c>
      <c r="C70" s="8" t="s">
        <v>95</v>
      </c>
      <c r="D70" s="9">
        <v>1193.31838</v>
      </c>
      <c r="E70" s="9">
        <v>0</v>
      </c>
      <c r="F70" s="9">
        <f ca="1" t="shared" si="1"/>
        <v>0</v>
      </c>
    </row>
    <row r="71" spans="1:6" ht="15" customHeight="1" outlineLevel="2">
      <c r="A71" s="8" t="s">
        <v>96</v>
      </c>
      <c r="B71" s="8" t="s">
        <v>75</v>
      </c>
      <c r="C71" s="8" t="s">
        <v>97</v>
      </c>
      <c r="D71" s="9">
        <v>700</v>
      </c>
      <c r="E71" s="9">
        <v>0</v>
      </c>
      <c r="F71" s="9">
        <f ca="1" t="shared" si="1"/>
        <v>0</v>
      </c>
    </row>
    <row r="72" spans="1:6" ht="15" customHeight="1" outlineLevel="1">
      <c r="A72" s="8" t="s">
        <v>98</v>
      </c>
      <c r="B72" s="8" t="s">
        <v>75</v>
      </c>
      <c r="C72" s="8" t="s">
        <v>99</v>
      </c>
      <c r="D72" s="9">
        <v>149.7</v>
      </c>
      <c r="E72" s="9">
        <v>48.6</v>
      </c>
      <c r="F72" s="9">
        <f ca="1" t="shared" si="1"/>
        <v>32.46492985971944</v>
      </c>
    </row>
    <row r="73" spans="1:6" ht="15" customHeight="1" outlineLevel="2">
      <c r="A73" s="8" t="s">
        <v>100</v>
      </c>
      <c r="B73" s="8" t="s">
        <v>75</v>
      </c>
      <c r="C73" s="8" t="s">
        <v>101</v>
      </c>
      <c r="D73" s="9">
        <v>149.7</v>
      </c>
      <c r="E73" s="9">
        <v>48.6</v>
      </c>
      <c r="F73" s="9">
        <f aca="true" ca="1" t="shared" si="2" ref="F73:F87">IF(INDIRECT("R[0]C[-2]",FALSE)&lt;&gt;0,INDIRECT("R[0]C[-1]",FALSE)*100/INDIRECT("R[0]C[-2]",FALSE),"")</f>
        <v>32.46492985971944</v>
      </c>
    </row>
    <row r="74" spans="1:6" ht="15" customHeight="1" outlineLevel="1">
      <c r="A74" s="8" t="s">
        <v>18</v>
      </c>
      <c r="B74" s="8" t="s">
        <v>75</v>
      </c>
      <c r="C74" s="8" t="s">
        <v>19</v>
      </c>
      <c r="D74" s="9">
        <v>10</v>
      </c>
      <c r="E74" s="9">
        <v>5</v>
      </c>
      <c r="F74" s="9">
        <f ca="1" t="shared" si="2"/>
        <v>50</v>
      </c>
    </row>
    <row r="75" spans="1:6" ht="15" customHeight="1" outlineLevel="2">
      <c r="A75" s="8" t="s">
        <v>24</v>
      </c>
      <c r="B75" s="8" t="s">
        <v>75</v>
      </c>
      <c r="C75" s="8" t="s">
        <v>25</v>
      </c>
      <c r="D75" s="9">
        <v>10</v>
      </c>
      <c r="E75" s="9">
        <v>5</v>
      </c>
      <c r="F75" s="9">
        <f ca="1" t="shared" si="2"/>
        <v>50</v>
      </c>
    </row>
    <row r="76" spans="1:6" ht="15" customHeight="1" outlineLevel="1">
      <c r="A76" s="8" t="s">
        <v>36</v>
      </c>
      <c r="B76" s="8" t="s">
        <v>75</v>
      </c>
      <c r="C76" s="8" t="s">
        <v>37</v>
      </c>
      <c r="D76" s="9">
        <v>60</v>
      </c>
      <c r="E76" s="9">
        <v>3</v>
      </c>
      <c r="F76" s="9">
        <f ca="1" t="shared" si="2"/>
        <v>5</v>
      </c>
    </row>
    <row r="77" spans="1:6" ht="15" customHeight="1" outlineLevel="2">
      <c r="A77" s="8" t="s">
        <v>38</v>
      </c>
      <c r="B77" s="8" t="s">
        <v>75</v>
      </c>
      <c r="C77" s="8" t="s">
        <v>39</v>
      </c>
      <c r="D77" s="9">
        <v>60</v>
      </c>
      <c r="E77" s="9">
        <v>3</v>
      </c>
      <c r="F77" s="9">
        <f ca="1" t="shared" si="2"/>
        <v>5</v>
      </c>
    </row>
    <row r="78" spans="1:6" ht="15" customHeight="1" outlineLevel="1">
      <c r="A78" s="8" t="s">
        <v>28</v>
      </c>
      <c r="B78" s="8" t="s">
        <v>75</v>
      </c>
      <c r="C78" s="8" t="s">
        <v>29</v>
      </c>
      <c r="D78" s="9">
        <v>10880.721</v>
      </c>
      <c r="E78" s="9">
        <v>151.53742</v>
      </c>
      <c r="F78" s="9">
        <f ca="1" t="shared" si="2"/>
        <v>1.3927148761557253</v>
      </c>
    </row>
    <row r="79" spans="1:6" ht="15" customHeight="1" outlineLevel="2">
      <c r="A79" s="8" t="s">
        <v>102</v>
      </c>
      <c r="B79" s="8" t="s">
        <v>75</v>
      </c>
      <c r="C79" s="8" t="s">
        <v>103</v>
      </c>
      <c r="D79" s="9">
        <v>368.6</v>
      </c>
      <c r="E79" s="9">
        <v>133.31642</v>
      </c>
      <c r="F79" s="9">
        <f ca="1" t="shared" si="2"/>
        <v>36.16831795984807</v>
      </c>
    </row>
    <row r="80" spans="1:6" ht="15" customHeight="1" outlineLevel="2">
      <c r="A80" s="8" t="s">
        <v>30</v>
      </c>
      <c r="B80" s="8" t="s">
        <v>75</v>
      </c>
      <c r="C80" s="8" t="s">
        <v>31</v>
      </c>
      <c r="D80" s="9">
        <v>34.721</v>
      </c>
      <c r="E80" s="9">
        <v>10.721</v>
      </c>
      <c r="F80" s="9">
        <f ca="1" t="shared" si="2"/>
        <v>30.87756689035454</v>
      </c>
    </row>
    <row r="81" spans="1:6" ht="15" customHeight="1" outlineLevel="2">
      <c r="A81" s="8" t="s">
        <v>32</v>
      </c>
      <c r="B81" s="8" t="s">
        <v>75</v>
      </c>
      <c r="C81" s="8" t="s">
        <v>33</v>
      </c>
      <c r="D81" s="9">
        <v>10477.4</v>
      </c>
      <c r="E81" s="9">
        <v>7.5</v>
      </c>
      <c r="F81" s="9">
        <f ca="1" t="shared" si="2"/>
        <v>0.07158264454922023</v>
      </c>
    </row>
    <row r="82" spans="1:6" ht="30" customHeight="1">
      <c r="A82" s="8" t="s">
        <v>104</v>
      </c>
      <c r="B82" s="8" t="s">
        <v>105</v>
      </c>
      <c r="C82" s="8" t="s">
        <v>9</v>
      </c>
      <c r="D82" s="9">
        <v>3618.8</v>
      </c>
      <c r="E82" s="9">
        <v>759.37805</v>
      </c>
      <c r="F82" s="9">
        <f ca="1" t="shared" si="2"/>
        <v>20.984250303968167</v>
      </c>
    </row>
    <row r="83" spans="1:6" ht="15" customHeight="1" outlineLevel="1">
      <c r="A83" s="8" t="s">
        <v>10</v>
      </c>
      <c r="B83" s="8" t="s">
        <v>105</v>
      </c>
      <c r="C83" s="8" t="s">
        <v>11</v>
      </c>
      <c r="D83" s="9">
        <v>3618.8</v>
      </c>
      <c r="E83" s="9">
        <v>759.37805</v>
      </c>
      <c r="F83" s="9">
        <f ca="1" t="shared" si="2"/>
        <v>20.984250303968167</v>
      </c>
    </row>
    <row r="84" spans="1:6" ht="45" customHeight="1" outlineLevel="2">
      <c r="A84" s="8" t="s">
        <v>106</v>
      </c>
      <c r="B84" s="8" t="s">
        <v>105</v>
      </c>
      <c r="C84" s="8" t="s">
        <v>107</v>
      </c>
      <c r="D84" s="9">
        <v>1021.127</v>
      </c>
      <c r="E84" s="9">
        <v>192.2854</v>
      </c>
      <c r="F84" s="9">
        <f ca="1" t="shared" si="2"/>
        <v>18.83070372245568</v>
      </c>
    </row>
    <row r="85" spans="1:6" ht="60" customHeight="1" outlineLevel="2">
      <c r="A85" s="8" t="s">
        <v>108</v>
      </c>
      <c r="B85" s="8" t="s">
        <v>105</v>
      </c>
      <c r="C85" s="8" t="s">
        <v>109</v>
      </c>
      <c r="D85" s="9">
        <v>2585.173</v>
      </c>
      <c r="E85" s="9">
        <v>566.09265</v>
      </c>
      <c r="F85" s="9">
        <f ca="1" t="shared" si="2"/>
        <v>21.897669904489955</v>
      </c>
    </row>
    <row r="86" spans="1:6" ht="15" customHeight="1" outlineLevel="2">
      <c r="A86" s="8" t="s">
        <v>54</v>
      </c>
      <c r="B86" s="8" t="s">
        <v>105</v>
      </c>
      <c r="C86" s="8" t="s">
        <v>55</v>
      </c>
      <c r="D86" s="9">
        <v>12.5</v>
      </c>
      <c r="E86" s="9">
        <v>1</v>
      </c>
      <c r="F86" s="9">
        <f ca="1" t="shared" si="2"/>
        <v>8</v>
      </c>
    </row>
    <row r="87" spans="1:7" ht="12.75" customHeight="1">
      <c r="A87" s="10" t="s">
        <v>110</v>
      </c>
      <c r="B87" s="10"/>
      <c r="C87" s="10"/>
      <c r="D87" s="11">
        <v>258421.26834</v>
      </c>
      <c r="E87" s="11">
        <v>55738.20221</v>
      </c>
      <c r="F87" s="11">
        <f ca="1" t="shared" si="2"/>
        <v>21.56873641555938</v>
      </c>
      <c r="G87" s="6"/>
    </row>
    <row r="88" spans="1:7" ht="12.75" customHeight="1">
      <c r="A88" s="12"/>
      <c r="B88" s="12"/>
      <c r="C88" s="12"/>
      <c r="D88" s="12"/>
      <c r="E88" s="12"/>
      <c r="F88" s="12"/>
      <c r="G88" s="2"/>
    </row>
  </sheetData>
  <sheetProtection/>
  <mergeCells count="11"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NATASHA\Наташа</dc:creator>
  <cp:keywords/>
  <dc:description/>
  <cp:lastModifiedBy>Наталья</cp:lastModifiedBy>
  <dcterms:created xsi:type="dcterms:W3CDTF">2016-05-18T06:47:33Z</dcterms:created>
  <dcterms:modified xsi:type="dcterms:W3CDTF">2016-05-18T06:56:06Z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Settings\Наташа\Local Settings\Application Data\Кейсистемс\Бюджет-КС\ReportManager\sqr_generator2016_12.xls</vt:lpwstr>
  </property>
</Properties>
</file>