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45" windowHeight="1110" activeTab="0"/>
  </bookViews>
  <sheets>
    <sheet name="Документ" sheetId="1" r:id="rId1"/>
  </sheets>
  <definedNames>
    <definedName name="_xlnm.Print_Titles" localSheetId="0">'Документ'!$7:$9</definedName>
    <definedName name="_xlnm.Print_Area" localSheetId="0">'Документ'!$A:$E</definedName>
  </definedNames>
  <calcPr fullCalcOnLoad="1"/>
</workbook>
</file>

<file path=xl/sharedStrings.xml><?xml version="1.0" encoding="utf-8"?>
<sst xmlns="http://schemas.openxmlformats.org/spreadsheetml/2006/main" count="157" uniqueCount="103">
  <si>
    <t>(тыс.рублей)</t>
  </si>
  <si>
    <t>Наименование показателя</t>
  </si>
  <si>
    <t>Код подраздела</t>
  </si>
  <si>
    <t>Общегосударственные вопросы</t>
  </si>
  <si>
    <t>0100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</si>
  <si>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</si>
  <si>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</si>
  <si>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экономика</t>
  </si>
  <si>
    <t>0400</t>
  </si>
  <si>
    <t xml:space="preserve">  Общеэкономические вопросы</t>
  </si>
  <si>
    <t>0401</t>
  </si>
  <si>
    <t>Образование</t>
  </si>
  <si>
    <t>0700</t>
  </si>
  <si>
    <t xml:space="preserve">  Дошкольное образование</t>
  </si>
  <si>
    <t>0701</t>
  </si>
  <si>
    <t xml:space="preserve">  Общее образование</t>
  </si>
  <si>
    <t>0702</t>
  </si>
  <si>
    <t xml:space="preserve">  Молодежная политика и оздоровление детей</t>
  </si>
  <si>
    <t>0707</t>
  </si>
  <si>
    <t xml:space="preserve">  Другие вопросы в области образования</t>
  </si>
  <si>
    <t>0709</t>
  </si>
  <si>
    <t>Социальная политика</t>
  </si>
  <si>
    <t>1000</t>
  </si>
  <si>
    <t xml:space="preserve">  Социальное обеспечение населения</t>
  </si>
  <si>
    <t>1003</t>
  </si>
  <si>
    <t xml:space="preserve">  Охрана семьи и детства</t>
  </si>
  <si>
    <t>1004</t>
  </si>
  <si>
    <t>Культура и кинематография</t>
  </si>
  <si>
    <t>0800</t>
  </si>
  <si>
    <t xml:space="preserve">  Культура</t>
  </si>
  <si>
    <t>0801</t>
  </si>
  <si>
    <t xml:space="preserve">  Другие вопросы в области культуры, кинематографии</t>
  </si>
  <si>
    <t>0804</t>
  </si>
  <si>
    <t xml:space="preserve">  Другие вопросы в области социальной политики</t>
  </si>
  <si>
    <t>1006</t>
  </si>
  <si>
    <t>Физическая культура и спорт</t>
  </si>
  <si>
    <t>1100</t>
  </si>
  <si>
    <t xml:space="preserve">  Массовый спорт</t>
  </si>
  <si>
    <t>1102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</si>
  <si>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</si>
  <si>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</si>
  <si>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Резервные фонды</t>
  </si>
  <si>
    <t>0111</t>
  </si>
  <si>
    <t xml:space="preserve">  Другие общегосударственные вопросы</t>
  </si>
  <si>
    <t>0113</t>
  </si>
  <si>
    <t>Национальная оборона</t>
  </si>
  <si>
    <t>0200</t>
  </si>
  <si>
    <t xml:space="preserve">  Мобилизационная и вневойсковая подготовка</t>
  </si>
  <si>
    <t>0203</t>
  </si>
  <si>
    <t>Обслуживание государственного и муниципального долга</t>
  </si>
  <si>
    <t>1300</t>
  </si>
  <si>
    <t xml:space="preserve">  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</si>
  <si>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</si>
  <si>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</si>
  <si>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</si>
  <si>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</si>
  <si>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</si>
  <si>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Прочие межбюджетные трансферты общего характера</t>
  </si>
  <si>
    <t>1403</t>
  </si>
  <si>
    <t xml:space="preserve">  Другие вопросы в области национальной экономики</t>
  </si>
  <si>
    <t>0412</t>
  </si>
  <si>
    <t xml:space="preserve">  Судебная система</t>
  </si>
  <si>
    <t>0105</t>
  </si>
  <si>
    <t xml:space="preserve">  Обеспечение проведения выборов и референдумов</t>
  </si>
  <si>
    <t>0107</t>
  </si>
  <si>
    <t xml:space="preserve">  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</si>
  <si>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</si>
  <si>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</si>
  <si>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</si>
  <si>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</si>
  <si>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</si>
  <si>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Другие вопросы в области национальной безопасности и правоохранительной деятельности</t>
  </si>
  <si>
    <t>0314</t>
  </si>
  <si>
    <t xml:space="preserve">  Сельское хозяйство и рыболовство</t>
  </si>
  <si>
    <t>0405</t>
  </si>
  <si>
    <t xml:space="preserve">  Транспорт</t>
  </si>
  <si>
    <t>0408</t>
  </si>
  <si>
    <t xml:space="preserve">  Дорожное хозяйство (дорожные фонды)</t>
  </si>
  <si>
    <t>0409</t>
  </si>
  <si>
    <t>Жилищно-коммунальное хозяйство</t>
  </si>
  <si>
    <t>0500</t>
  </si>
  <si>
    <t xml:space="preserve">  Жилищное хозяйство</t>
  </si>
  <si>
    <t>0501</t>
  </si>
  <si>
    <t xml:space="preserve">  Коммунальное хозяйство</t>
  </si>
  <si>
    <t>0502</t>
  </si>
  <si>
    <t>Охрана окружающей среды</t>
  </si>
  <si>
    <t>0600</t>
  </si>
  <si>
    <t xml:space="preserve">  Сбор, удаление отходов и очистка сточных вод</t>
  </si>
  <si>
    <t>0602</t>
  </si>
  <si>
    <t xml:space="preserve">  Пенсионное обеспечение</t>
  </si>
  <si>
    <t>1001</t>
  </si>
  <si>
    <t xml:space="preserve">  Функционирование высшего должностного лица субъекта Российской Федерации и муниципального образования</t>
  </si>
  <si>
    <t>0102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</si>
  <si>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</si>
  <si>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</si>
  <si>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</t>
  </si>
  <si>
    <t>Приложение 4</t>
  </si>
  <si>
    <t>к отчёту</t>
  </si>
  <si>
    <t>РАСПРЕДЕЛЕНИЕ</t>
  </si>
  <si>
    <t>Утверждено сводной бюджетной росписью (тыс.руб.)</t>
  </si>
  <si>
    <t>Факт (тыс.руб.)</t>
  </si>
  <si>
    <t>Процент исполнения %</t>
  </si>
  <si>
    <t>бюджетных ассигнований по разделам и подразделам классификации расходов бюджетов          за 9 месяцев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</si>
</sst>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2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Arial Cyr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12" fillId="16" borderId="1" applyNumberFormat="0" applyAlignment="0" applyProtection="0"/>
    <xf numFmtId="0" fontId="13" fillId="17" borderId="2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4" fillId="0" borderId="6" applyNumberFormat="0" applyFill="0" applyAlignment="0" applyProtection="0"/>
    <xf numFmtId="0" fontId="18" fillId="8" borderId="0" applyNumberFormat="0" applyBorder="0" applyAlignment="0" applyProtection="0"/>
    <xf numFmtId="0" fontId="0" fillId="4" borderId="7" applyNumberFormat="0" applyFont="0" applyAlignment="0" applyProtection="0"/>
    <xf numFmtId="0" fontId="11" fillId="16" borderId="8" applyNumberFormat="0" applyAlignment="0" applyProtection="0"/>
    <xf numFmtId="0" fontId="22" fillId="0" borderId="9">
      <alignment horizontal="center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" fillId="19" borderId="0">
      <alignment/>
      <protection/>
    </xf>
    <xf numFmtId="0" fontId="4" fillId="0" borderId="0">
      <alignment horizontal="left" vertical="top" wrapText="1"/>
      <protection/>
    </xf>
    <xf numFmtId="0" fontId="4" fillId="0" borderId="0">
      <alignment/>
      <protection/>
    </xf>
    <xf numFmtId="0" fontId="23" fillId="0" borderId="0">
      <alignment horizontal="center" wrapText="1"/>
      <protection/>
    </xf>
    <xf numFmtId="0" fontId="23" fillId="0" borderId="0">
      <alignment horizontal="center"/>
      <protection/>
    </xf>
    <xf numFmtId="0" fontId="4" fillId="0" borderId="0">
      <alignment wrapText="1"/>
      <protection/>
    </xf>
    <xf numFmtId="0" fontId="4" fillId="0" borderId="0">
      <alignment horizontal="right"/>
      <protection/>
    </xf>
    <xf numFmtId="0" fontId="4" fillId="19" borderId="11">
      <alignment/>
      <protection/>
    </xf>
    <xf numFmtId="0" fontId="4" fillId="0" borderId="9">
      <alignment horizontal="center" vertical="center" wrapText="1"/>
      <protection/>
    </xf>
    <xf numFmtId="0" fontId="4" fillId="0" borderId="12">
      <alignment/>
      <protection/>
    </xf>
    <xf numFmtId="0" fontId="4" fillId="0" borderId="9">
      <alignment horizontal="center" vertical="center" shrinkToFit="1"/>
      <protection/>
    </xf>
    <xf numFmtId="0" fontId="4" fillId="19" borderId="13">
      <alignment/>
      <protection/>
    </xf>
    <xf numFmtId="0" fontId="22" fillId="0" borderId="9">
      <alignment horizontal="left"/>
      <protection/>
    </xf>
    <xf numFmtId="4" fontId="22" fillId="8" borderId="9">
      <alignment horizontal="right" vertical="top" shrinkToFit="1"/>
      <protection/>
    </xf>
    <xf numFmtId="0" fontId="4" fillId="19" borderId="14">
      <alignment/>
      <protection/>
    </xf>
    <xf numFmtId="0" fontId="4" fillId="0" borderId="13">
      <alignment/>
      <protection/>
    </xf>
    <xf numFmtId="0" fontId="4" fillId="0" borderId="0">
      <alignment horizontal="left" wrapText="1"/>
      <protection/>
    </xf>
    <xf numFmtId="49" fontId="4" fillId="0" borderId="9">
      <alignment horizontal="left" vertical="top" wrapText="1"/>
      <protection/>
    </xf>
    <xf numFmtId="4" fontId="4" fillId="20" borderId="9">
      <alignment horizontal="right" vertical="top" shrinkToFit="1"/>
      <protection/>
    </xf>
    <xf numFmtId="0" fontId="4" fillId="19" borderId="14">
      <alignment horizontal="center"/>
      <protection/>
    </xf>
    <xf numFmtId="0" fontId="4" fillId="19" borderId="0">
      <alignment horizontal="center"/>
      <protection/>
    </xf>
    <xf numFmtId="4" fontId="4" fillId="0" borderId="9">
      <alignment horizontal="right" vertical="top" shrinkToFit="1"/>
      <protection/>
    </xf>
    <xf numFmtId="49" fontId="22" fillId="0" borderId="9">
      <alignment horizontal="left" vertical="top" wrapText="1"/>
      <protection/>
    </xf>
    <xf numFmtId="0" fontId="4" fillId="19" borderId="0">
      <alignment horizontal="left"/>
      <protection/>
    </xf>
    <xf numFmtId="4" fontId="4" fillId="0" borderId="12">
      <alignment horizontal="right" shrinkToFit="1"/>
      <protection/>
    </xf>
    <xf numFmtId="4" fontId="4" fillId="0" borderId="0">
      <alignment horizontal="right" shrinkToFit="1"/>
      <protection/>
    </xf>
    <xf numFmtId="0" fontId="4" fillId="19" borderId="13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64" applyNumberFormat="1" applyProtection="1">
      <alignment/>
      <protection/>
    </xf>
    <xf numFmtId="0" fontId="23" fillId="0" borderId="0" xfId="66" applyNumberFormat="1" applyProtection="1">
      <alignment horizontal="center"/>
      <protection/>
    </xf>
    <xf numFmtId="0" fontId="4" fillId="0" borderId="0" xfId="67" applyNumberFormat="1" applyProtection="1">
      <alignment wrapText="1"/>
      <protection/>
    </xf>
    <xf numFmtId="0" fontId="4" fillId="0" borderId="0" xfId="68" applyNumberFormat="1" applyProtection="1">
      <alignment horizontal="right"/>
      <protection/>
    </xf>
    <xf numFmtId="0" fontId="4" fillId="0" borderId="12" xfId="71" applyNumberFormat="1" applyProtection="1">
      <alignment/>
      <protection/>
    </xf>
    <xf numFmtId="0" fontId="4" fillId="0" borderId="9" xfId="72" applyNumberFormat="1" applyProtection="1">
      <alignment horizontal="center" vertical="center" shrinkToFit="1"/>
      <protection/>
    </xf>
    <xf numFmtId="49" fontId="4" fillId="0" borderId="9" xfId="79" applyNumberFormat="1" applyProtection="1">
      <alignment horizontal="left" vertical="top" wrapText="1"/>
      <protection/>
    </xf>
    <xf numFmtId="4" fontId="4" fillId="20" borderId="9" xfId="80" applyNumberFormat="1" applyProtection="1">
      <alignment horizontal="right" vertical="top" shrinkToFit="1"/>
      <protection/>
    </xf>
    <xf numFmtId="0" fontId="22" fillId="0" borderId="9" xfId="74" applyNumberFormat="1" applyProtection="1">
      <alignment horizontal="left"/>
      <protection/>
    </xf>
    <xf numFmtId="4" fontId="22" fillId="8" borderId="9" xfId="75" applyNumberFormat="1" applyProtection="1">
      <alignment horizontal="right" vertical="top" shrinkToFit="1"/>
      <protection/>
    </xf>
    <xf numFmtId="0" fontId="4" fillId="0" borderId="13" xfId="77" applyNumberFormat="1" applyProtection="1">
      <alignment/>
      <protection/>
    </xf>
    <xf numFmtId="0" fontId="4" fillId="0" borderId="0" xfId="63" applyNumberFormat="1" applyBorder="1" applyAlignment="1" applyProtection="1">
      <alignment vertical="top" wrapText="1"/>
      <protection/>
    </xf>
    <xf numFmtId="0" fontId="4" fillId="0" borderId="0" xfId="63" applyBorder="1" applyAlignment="1">
      <alignment vertical="top" wrapText="1"/>
      <protection/>
    </xf>
    <xf numFmtId="0" fontId="4" fillId="0" borderId="0" xfId="63" applyBorder="1" applyAlignment="1">
      <alignment vertical="top" wrapText="1"/>
      <protection/>
    </xf>
    <xf numFmtId="0" fontId="4" fillId="0" borderId="0" xfId="63" applyFont="1" applyBorder="1" applyAlignment="1">
      <alignment vertical="top" wrapText="1"/>
      <protection/>
    </xf>
    <xf numFmtId="0" fontId="23" fillId="0" borderId="0" xfId="65" applyNumberFormat="1" applyBorder="1" applyAlignment="1" applyProtection="1">
      <alignment wrapText="1"/>
      <protection/>
    </xf>
    <xf numFmtId="0" fontId="23" fillId="0" borderId="0" xfId="65" applyBorder="1" applyAlignment="1">
      <alignment wrapText="1"/>
      <protection/>
    </xf>
    <xf numFmtId="0" fontId="23" fillId="0" borderId="0" xfId="65" applyBorder="1" applyAlignment="1">
      <alignment wrapText="1"/>
      <protection/>
    </xf>
    <xf numFmtId="0" fontId="4" fillId="0" borderId="0" xfId="65" applyFont="1" applyBorder="1" applyAlignment="1">
      <alignment wrapText="1"/>
      <protection/>
    </xf>
    <xf numFmtId="0" fontId="23" fillId="0" borderId="0" xfId="66" applyNumberFormat="1" applyFont="1" applyBorder="1" applyAlignment="1" applyProtection="1">
      <alignment horizontal="center" wrapText="1"/>
      <protection/>
    </xf>
    <xf numFmtId="0" fontId="23" fillId="0" borderId="0" xfId="66" applyNumberFormat="1" applyFont="1" applyBorder="1" applyAlignment="1" applyProtection="1">
      <alignment horizontal="center" wrapText="1"/>
      <protection/>
    </xf>
    <xf numFmtId="0" fontId="23" fillId="0" borderId="0" xfId="66" applyNumberFormat="1" applyFont="1" applyBorder="1" applyAlignment="1" applyProtection="1">
      <alignment horizontal="center" wrapText="1"/>
      <protection/>
    </xf>
    <xf numFmtId="0" fontId="4" fillId="0" borderId="0" xfId="68" applyNumberFormat="1" applyBorder="1" applyProtection="1">
      <alignment horizontal="right"/>
      <protection/>
    </xf>
    <xf numFmtId="0" fontId="4" fillId="0" borderId="0" xfId="68" applyBorder="1">
      <alignment horizontal="right"/>
      <protection/>
    </xf>
    <xf numFmtId="0" fontId="22" fillId="0" borderId="15" xfId="55" applyNumberFormat="1" applyBorder="1" applyProtection="1">
      <alignment horizontal="center" vertical="center" wrapText="1"/>
      <protection/>
    </xf>
    <xf numFmtId="0" fontId="22" fillId="0" borderId="16" xfId="55" applyNumberFormat="1" applyBorder="1" applyProtection="1">
      <alignment horizontal="center" vertical="center" wrapText="1"/>
      <protection/>
    </xf>
    <xf numFmtId="0" fontId="4" fillId="0" borderId="15" xfId="70" applyNumberFormat="1" applyBorder="1" applyProtection="1">
      <alignment horizontal="center" vertical="center" wrapText="1"/>
      <protection/>
    </xf>
    <xf numFmtId="0" fontId="4" fillId="0" borderId="16" xfId="70" applyNumberFormat="1" applyBorder="1" applyProtection="1">
      <alignment horizontal="center" vertical="center" wrapText="1"/>
      <protection/>
    </xf>
    <xf numFmtId="0" fontId="4" fillId="0" borderId="15" xfId="70" applyNumberFormat="1" applyFont="1" applyBorder="1" applyProtection="1">
      <alignment horizontal="center" vertical="center" wrapText="1"/>
      <protection/>
    </xf>
    <xf numFmtId="0" fontId="23" fillId="0" borderId="0" xfId="66" applyNumberFormat="1" applyFont="1" applyBorder="1" applyProtection="1">
      <alignment horizontal="center"/>
      <protection/>
    </xf>
    <xf numFmtId="0" fontId="23" fillId="0" borderId="0" xfId="66" applyBorder="1">
      <alignment horizontal="center"/>
      <protection/>
    </xf>
    <xf numFmtId="0" fontId="4" fillId="0" borderId="0" xfId="67" applyNumberFormat="1" applyBorder="1" applyProtection="1">
      <alignment wrapText="1"/>
      <protection/>
    </xf>
    <xf numFmtId="0" fontId="4" fillId="0" borderId="0" xfId="67" applyBorder="1">
      <alignment wrapText="1"/>
      <protection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32" xfId="55"/>
    <cellStyle name="style0" xfId="56"/>
    <cellStyle name="td" xfId="57"/>
    <cellStyle name="Title" xfId="58"/>
    <cellStyle name="Total" xfId="59"/>
    <cellStyle name="tr" xfId="60"/>
    <cellStyle name="Warning Text" xfId="61"/>
    <cellStyle name="xl21" xfId="62"/>
    <cellStyle name="xl22" xfId="63"/>
    <cellStyle name="xl23" xfId="64"/>
    <cellStyle name="xl24" xfId="65"/>
    <cellStyle name="xl25" xfId="66"/>
    <cellStyle name="xl26" xfId="67"/>
    <cellStyle name="xl27" xfId="68"/>
    <cellStyle name="xl28" xfId="69"/>
    <cellStyle name="xl29" xfId="70"/>
    <cellStyle name="xl30" xfId="71"/>
    <cellStyle name="xl31" xfId="72"/>
    <cellStyle name="xl32" xfId="73"/>
    <cellStyle name="xl33" xfId="74"/>
    <cellStyle name="xl34" xfId="75"/>
    <cellStyle name="xl35" xfId="76"/>
    <cellStyle name="xl36" xfId="77"/>
    <cellStyle name="xl37" xfId="78"/>
    <cellStyle name="xl38" xfId="79"/>
    <cellStyle name="xl39" xfId="80"/>
    <cellStyle name="xl40" xfId="81"/>
    <cellStyle name="xl41" xfId="82"/>
    <cellStyle name="xl42" xfId="83"/>
    <cellStyle name="xl43" xfId="84"/>
    <cellStyle name="xl44" xfId="85"/>
    <cellStyle name="xl45" xfId="86"/>
    <cellStyle name="xl46" xfId="87"/>
    <cellStyle name="xl47" xfId="88"/>
    <cellStyle name="Currency" xfId="89"/>
    <cellStyle name="Currency [0]" xfId="90"/>
    <cellStyle name="Percent" xfId="91"/>
    <cellStyle name="Comma" xfId="92"/>
    <cellStyle name="Comma [0]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showGridLines="0" tabSelected="1" zoomScalePageLayoutView="0" workbookViewId="0" topLeftCell="A1">
      <pane ySplit="9" topLeftCell="BM76" activePane="bottomLeft" state="frozen"/>
      <selection pane="topLeft" activeCell="A1" sqref="A1"/>
      <selection pane="bottomLeft" activeCell="A1" sqref="A1"/>
    </sheetView>
  </sheetViews>
  <sheetFormatPr defaultColWidth="9.140625" defaultRowHeight="15" outlineLevelRow="1"/>
  <cols>
    <col min="1" max="1" width="63.7109375" style="1" customWidth="1"/>
    <col min="2" max="2" width="8.7109375" style="1" customWidth="1"/>
    <col min="3" max="3" width="16.7109375" style="1" customWidth="1"/>
    <col min="4" max="4" width="13.7109375" style="1" customWidth="1"/>
    <col min="5" max="5" width="10.7109375" style="1" customWidth="1"/>
    <col min="6" max="11" width="0.13671875" style="1" customWidth="1"/>
    <col min="12" max="16384" width="9.140625" style="1" customWidth="1"/>
  </cols>
  <sheetData>
    <row r="1" spans="1:12" ht="15" customHeight="1">
      <c r="A1" s="13"/>
      <c r="B1" s="14"/>
      <c r="C1" s="14"/>
      <c r="D1" s="16" t="s">
        <v>96</v>
      </c>
      <c r="E1" s="15"/>
      <c r="F1" s="2"/>
      <c r="G1" s="2"/>
      <c r="H1" s="2"/>
      <c r="I1" s="2"/>
      <c r="J1" s="2"/>
      <c r="K1" s="2"/>
      <c r="L1" s="2"/>
    </row>
    <row r="2" spans="1:12" ht="15.75" customHeight="1">
      <c r="A2" s="17"/>
      <c r="B2" s="18"/>
      <c r="C2" s="18"/>
      <c r="D2" s="20" t="s">
        <v>97</v>
      </c>
      <c r="E2" s="19"/>
      <c r="F2" s="3"/>
      <c r="G2" s="3"/>
      <c r="H2" s="3"/>
      <c r="I2" s="3"/>
      <c r="J2" s="3"/>
      <c r="K2" s="3"/>
      <c r="L2" s="3"/>
    </row>
    <row r="3" spans="1:12" ht="15.75" customHeight="1">
      <c r="A3" s="31" t="s">
        <v>98</v>
      </c>
      <c r="B3" s="32"/>
      <c r="C3" s="32"/>
      <c r="D3" s="32"/>
      <c r="E3" s="32"/>
      <c r="F3" s="3"/>
      <c r="G3" s="3"/>
      <c r="H3" s="3"/>
      <c r="I3" s="3"/>
      <c r="J3" s="3"/>
      <c r="K3" s="3"/>
      <c r="L3" s="3"/>
    </row>
    <row r="4" spans="1:12" ht="34.5" customHeight="1">
      <c r="A4" s="21" t="s">
        <v>102</v>
      </c>
      <c r="B4" s="22"/>
      <c r="C4" s="22"/>
      <c r="D4" s="22"/>
      <c r="E4" s="23"/>
      <c r="F4" s="3"/>
      <c r="G4" s="3"/>
      <c r="H4" s="3"/>
      <c r="I4" s="3"/>
      <c r="J4" s="3"/>
      <c r="K4" s="3"/>
      <c r="L4" s="3"/>
    </row>
    <row r="5" spans="1:12" ht="15" customHeight="1">
      <c r="A5" s="33"/>
      <c r="B5" s="34"/>
      <c r="C5" s="34"/>
      <c r="D5" s="34"/>
      <c r="E5" s="34"/>
      <c r="F5" s="4"/>
      <c r="G5" s="4"/>
      <c r="H5" s="4"/>
      <c r="I5" s="4"/>
      <c r="J5" s="4"/>
      <c r="K5" s="4"/>
      <c r="L5" s="4"/>
    </row>
    <row r="6" spans="1:12" ht="12.75" customHeight="1">
      <c r="A6" s="24" t="s">
        <v>0</v>
      </c>
      <c r="B6" s="25"/>
      <c r="C6" s="25"/>
      <c r="D6" s="25"/>
      <c r="E6" s="25"/>
      <c r="F6" s="5"/>
      <c r="G6" s="5"/>
      <c r="H6" s="5"/>
      <c r="I6" s="5"/>
      <c r="J6" s="5"/>
      <c r="K6" s="5"/>
      <c r="L6" s="5"/>
    </row>
    <row r="7" spans="1:12" ht="42.75" customHeight="1">
      <c r="A7" s="26" t="s">
        <v>1</v>
      </c>
      <c r="B7" s="28" t="s">
        <v>2</v>
      </c>
      <c r="C7" s="30" t="s">
        <v>99</v>
      </c>
      <c r="D7" s="30" t="s">
        <v>100</v>
      </c>
      <c r="E7" s="30" t="s">
        <v>101</v>
      </c>
      <c r="F7" s="6"/>
      <c r="G7" s="2"/>
      <c r="H7" s="2"/>
      <c r="I7" s="2"/>
      <c r="J7" s="2"/>
      <c r="K7" s="2"/>
      <c r="L7" s="2"/>
    </row>
    <row r="8" spans="1:12" ht="25.5" customHeight="1">
      <c r="A8" s="27"/>
      <c r="B8" s="29"/>
      <c r="C8" s="29"/>
      <c r="D8" s="29"/>
      <c r="E8" s="29"/>
      <c r="F8" s="6"/>
      <c r="G8" s="2"/>
      <c r="H8" s="2"/>
      <c r="I8" s="2"/>
      <c r="J8" s="2"/>
      <c r="K8" s="2"/>
      <c r="L8" s="2"/>
    </row>
    <row r="9" spans="1:12" ht="12.7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6"/>
      <c r="G9" s="2"/>
      <c r="H9" s="2"/>
      <c r="I9" s="2"/>
      <c r="J9" s="2"/>
      <c r="K9" s="2"/>
      <c r="L9" s="2"/>
    </row>
    <row r="10" spans="1:13" ht="15" customHeight="1">
      <c r="A10" s="8" t="s">
        <v>3</v>
      </c>
      <c r="B10" s="8" t="s">
        <v>4</v>
      </c>
      <c r="C10" s="9">
        <v>869.269</v>
      </c>
      <c r="D10" s="9">
        <v>644.33076</v>
      </c>
      <c r="E10" s="9">
        <f aca="true" ca="1" t="shared" si="0" ref="E10:E41">IF(INDIRECT("R[0]C[-2]",FALSE)&lt;&gt;0,INDIRECT("R[0]C[-1]",FALSE)*100/INDIRECT("R[0]C[-2]",FALSE),"")</f>
        <v>74.12328749788617</v>
      </c>
      <c r="F10" s="6"/>
      <c r="G10" s="2"/>
      <c r="H10" s="2"/>
      <c r="I10" s="2"/>
      <c r="J10" s="2"/>
      <c r="K10" s="2"/>
      <c r="L10" s="2"/>
      <c r="M10" s="2"/>
    </row>
    <row r="11" spans="1:13" ht="42.75" customHeight="1" outlineLevel="1">
      <c r="A11" s="8" t="s">
        <v>5</v>
      </c>
      <c r="B11" s="8" t="s">
        <v>6</v>
      </c>
      <c r="C11" s="9">
        <v>869.269</v>
      </c>
      <c r="D11" s="9">
        <v>644.33076</v>
      </c>
      <c r="E11" s="9">
        <f ca="1" t="shared" si="0"/>
        <v>74.12328749788617</v>
      </c>
      <c r="F11" s="6"/>
      <c r="G11" s="2"/>
      <c r="H11" s="2"/>
      <c r="I11" s="2"/>
      <c r="J11" s="2"/>
      <c r="K11" s="2"/>
      <c r="L11" s="2"/>
      <c r="M11" s="2"/>
    </row>
    <row r="12" spans="1:13" ht="15" customHeight="1">
      <c r="A12" s="8" t="s">
        <v>7</v>
      </c>
      <c r="B12" s="8" t="s">
        <v>8</v>
      </c>
      <c r="C12" s="9">
        <v>10</v>
      </c>
      <c r="D12" s="9">
        <v>10</v>
      </c>
      <c r="E12" s="9">
        <f ca="1" t="shared" si="0"/>
        <v>100</v>
      </c>
      <c r="F12" s="6"/>
      <c r="G12" s="2"/>
      <c r="H12" s="2"/>
      <c r="I12" s="2"/>
      <c r="J12" s="2"/>
      <c r="K12" s="2"/>
      <c r="L12" s="2"/>
      <c r="M12" s="2"/>
    </row>
    <row r="13" spans="1:13" ht="15" customHeight="1" outlineLevel="1">
      <c r="A13" s="8" t="s">
        <v>9</v>
      </c>
      <c r="B13" s="8" t="s">
        <v>10</v>
      </c>
      <c r="C13" s="9">
        <v>10</v>
      </c>
      <c r="D13" s="9">
        <v>10</v>
      </c>
      <c r="E13" s="9">
        <f ca="1" t="shared" si="0"/>
        <v>100</v>
      </c>
      <c r="F13" s="6"/>
      <c r="G13" s="2"/>
      <c r="H13" s="2"/>
      <c r="I13" s="2"/>
      <c r="J13" s="2"/>
      <c r="K13" s="2"/>
      <c r="L13" s="2"/>
      <c r="M13" s="2"/>
    </row>
    <row r="14" spans="1:13" ht="15" customHeight="1">
      <c r="A14" s="8" t="s">
        <v>11</v>
      </c>
      <c r="B14" s="8" t="s">
        <v>12</v>
      </c>
      <c r="C14" s="9">
        <v>135275.22764</v>
      </c>
      <c r="D14" s="9">
        <v>102045.44907</v>
      </c>
      <c r="E14" s="9">
        <f ca="1" t="shared" si="0"/>
        <v>75.43542956849981</v>
      </c>
      <c r="F14" s="6"/>
      <c r="G14" s="2"/>
      <c r="H14" s="2"/>
      <c r="I14" s="2"/>
      <c r="J14" s="2"/>
      <c r="K14" s="2"/>
      <c r="L14" s="2"/>
      <c r="M14" s="2"/>
    </row>
    <row r="15" spans="1:13" ht="15" customHeight="1" outlineLevel="1">
      <c r="A15" s="8" t="s">
        <v>13</v>
      </c>
      <c r="B15" s="8" t="s">
        <v>14</v>
      </c>
      <c r="C15" s="9">
        <v>42204.074</v>
      </c>
      <c r="D15" s="9">
        <v>31063.5783</v>
      </c>
      <c r="E15" s="9">
        <f ca="1" t="shared" si="0"/>
        <v>73.60326943792204</v>
      </c>
      <c r="F15" s="6"/>
      <c r="G15" s="2"/>
      <c r="H15" s="2"/>
      <c r="I15" s="2"/>
      <c r="J15" s="2"/>
      <c r="K15" s="2"/>
      <c r="L15" s="2"/>
      <c r="M15" s="2"/>
    </row>
    <row r="16" spans="1:13" ht="15" customHeight="1" outlineLevel="1">
      <c r="A16" s="8" t="s">
        <v>15</v>
      </c>
      <c r="B16" s="8" t="s">
        <v>16</v>
      </c>
      <c r="C16" s="9">
        <v>86981.55264</v>
      </c>
      <c r="D16" s="9">
        <v>66411.77719</v>
      </c>
      <c r="E16" s="9">
        <f ca="1" t="shared" si="0"/>
        <v>76.35156556110884</v>
      </c>
      <c r="F16" s="6"/>
      <c r="G16" s="2"/>
      <c r="H16" s="2"/>
      <c r="I16" s="2"/>
      <c r="J16" s="2"/>
      <c r="K16" s="2"/>
      <c r="L16" s="2"/>
      <c r="M16" s="2"/>
    </row>
    <row r="17" spans="1:13" ht="15" customHeight="1" outlineLevel="1">
      <c r="A17" s="8" t="s">
        <v>17</v>
      </c>
      <c r="B17" s="8" t="s">
        <v>18</v>
      </c>
      <c r="C17" s="9">
        <v>606.85</v>
      </c>
      <c r="D17" s="9">
        <v>526.43369</v>
      </c>
      <c r="E17" s="9">
        <f ca="1" t="shared" si="0"/>
        <v>86.74856883908708</v>
      </c>
      <c r="F17" s="6"/>
      <c r="G17" s="2"/>
      <c r="H17" s="2"/>
      <c r="I17" s="2"/>
      <c r="J17" s="2"/>
      <c r="K17" s="2"/>
      <c r="L17" s="2"/>
      <c r="M17" s="2"/>
    </row>
    <row r="18" spans="1:13" ht="15" customHeight="1" outlineLevel="1">
      <c r="A18" s="8" t="s">
        <v>19</v>
      </c>
      <c r="B18" s="8" t="s">
        <v>20</v>
      </c>
      <c r="C18" s="9">
        <v>5482.751</v>
      </c>
      <c r="D18" s="9">
        <v>4043.65989</v>
      </c>
      <c r="E18" s="9">
        <f ca="1" t="shared" si="0"/>
        <v>73.75238981307011</v>
      </c>
      <c r="F18" s="6"/>
      <c r="G18" s="2"/>
      <c r="H18" s="2"/>
      <c r="I18" s="2"/>
      <c r="J18" s="2"/>
      <c r="K18" s="2"/>
      <c r="L18" s="2"/>
      <c r="M18" s="2"/>
    </row>
    <row r="19" spans="1:13" ht="15" customHeight="1">
      <c r="A19" s="8" t="s">
        <v>21</v>
      </c>
      <c r="B19" s="8" t="s">
        <v>22</v>
      </c>
      <c r="C19" s="9">
        <v>10761.6</v>
      </c>
      <c r="D19" s="9">
        <v>8361.96347</v>
      </c>
      <c r="E19" s="9">
        <f ca="1" t="shared" si="0"/>
        <v>77.7018609686292</v>
      </c>
      <c r="F19" s="6"/>
      <c r="G19" s="2"/>
      <c r="H19" s="2"/>
      <c r="I19" s="2"/>
      <c r="J19" s="2"/>
      <c r="K19" s="2"/>
      <c r="L19" s="2"/>
      <c r="M19" s="2"/>
    </row>
    <row r="20" spans="1:13" ht="15" customHeight="1" outlineLevel="1">
      <c r="A20" s="8" t="s">
        <v>23</v>
      </c>
      <c r="B20" s="8" t="s">
        <v>24</v>
      </c>
      <c r="C20" s="9">
        <v>2074.7</v>
      </c>
      <c r="D20" s="9">
        <v>1417.0447</v>
      </c>
      <c r="E20" s="9">
        <f ca="1" t="shared" si="0"/>
        <v>68.30118571359715</v>
      </c>
      <c r="F20" s="6"/>
      <c r="G20" s="2"/>
      <c r="H20" s="2"/>
      <c r="I20" s="2"/>
      <c r="J20" s="2"/>
      <c r="K20" s="2"/>
      <c r="L20" s="2"/>
      <c r="M20" s="2"/>
    </row>
    <row r="21" spans="1:13" ht="15" customHeight="1" outlineLevel="1">
      <c r="A21" s="8" t="s">
        <v>25</v>
      </c>
      <c r="B21" s="8" t="s">
        <v>26</v>
      </c>
      <c r="C21" s="9">
        <v>8686.9</v>
      </c>
      <c r="D21" s="9">
        <v>6944.91877</v>
      </c>
      <c r="E21" s="9">
        <f ca="1" t="shared" si="0"/>
        <v>79.94703254325479</v>
      </c>
      <c r="F21" s="6"/>
      <c r="G21" s="2"/>
      <c r="H21" s="2"/>
      <c r="I21" s="2"/>
      <c r="J21" s="2"/>
      <c r="K21" s="2"/>
      <c r="L21" s="2"/>
      <c r="M21" s="2"/>
    </row>
    <row r="22" spans="1:13" ht="15" customHeight="1">
      <c r="A22" s="8" t="s">
        <v>3</v>
      </c>
      <c r="B22" s="8" t="s">
        <v>4</v>
      </c>
      <c r="C22" s="9">
        <v>2378.125</v>
      </c>
      <c r="D22" s="9">
        <v>1792.84621</v>
      </c>
      <c r="E22" s="9">
        <f ca="1" t="shared" si="0"/>
        <v>75.3890653350854</v>
      </c>
      <c r="F22" s="6"/>
      <c r="G22" s="2"/>
      <c r="H22" s="2"/>
      <c r="I22" s="2"/>
      <c r="J22" s="2"/>
      <c r="K22" s="2"/>
      <c r="L22" s="2"/>
      <c r="M22" s="2"/>
    </row>
    <row r="23" spans="1:13" ht="42.75" customHeight="1" outlineLevel="1">
      <c r="A23" s="8" t="s">
        <v>5</v>
      </c>
      <c r="B23" s="8" t="s">
        <v>6</v>
      </c>
      <c r="C23" s="9">
        <v>2378.125</v>
      </c>
      <c r="D23" s="9">
        <v>1792.84621</v>
      </c>
      <c r="E23" s="9">
        <f ca="1" t="shared" si="0"/>
        <v>75.3890653350854</v>
      </c>
      <c r="F23" s="6"/>
      <c r="G23" s="2"/>
      <c r="H23" s="2"/>
      <c r="I23" s="2"/>
      <c r="J23" s="2"/>
      <c r="K23" s="2"/>
      <c r="L23" s="2"/>
      <c r="M23" s="2"/>
    </row>
    <row r="24" spans="1:13" ht="15" customHeight="1">
      <c r="A24" s="8" t="s">
        <v>11</v>
      </c>
      <c r="B24" s="8" t="s">
        <v>12</v>
      </c>
      <c r="C24" s="9">
        <v>3283.1</v>
      </c>
      <c r="D24" s="9">
        <v>2417.40954</v>
      </c>
      <c r="E24" s="9">
        <f ca="1" t="shared" si="0"/>
        <v>73.63191922268588</v>
      </c>
      <c r="F24" s="6"/>
      <c r="G24" s="2"/>
      <c r="H24" s="2"/>
      <c r="I24" s="2"/>
      <c r="J24" s="2"/>
      <c r="K24" s="2"/>
      <c r="L24" s="2"/>
      <c r="M24" s="2"/>
    </row>
    <row r="25" spans="1:13" ht="15" customHeight="1" outlineLevel="1">
      <c r="A25" s="8" t="s">
        <v>15</v>
      </c>
      <c r="B25" s="8" t="s">
        <v>16</v>
      </c>
      <c r="C25" s="9">
        <v>3268.1</v>
      </c>
      <c r="D25" s="9">
        <v>2404.40954</v>
      </c>
      <c r="E25" s="9">
        <f ca="1" t="shared" si="0"/>
        <v>73.5720920412472</v>
      </c>
      <c r="F25" s="6"/>
      <c r="G25" s="2"/>
      <c r="H25" s="2"/>
      <c r="I25" s="2"/>
      <c r="J25" s="2"/>
      <c r="K25" s="2"/>
      <c r="L25" s="2"/>
      <c r="M25" s="2"/>
    </row>
    <row r="26" spans="1:13" ht="15" customHeight="1" outlineLevel="1">
      <c r="A26" s="8" t="s">
        <v>17</v>
      </c>
      <c r="B26" s="8" t="s">
        <v>18</v>
      </c>
      <c r="C26" s="9">
        <v>15</v>
      </c>
      <c r="D26" s="9">
        <v>13</v>
      </c>
      <c r="E26" s="9">
        <f ca="1" t="shared" si="0"/>
        <v>86.66666666666667</v>
      </c>
      <c r="F26" s="6"/>
      <c r="G26" s="2"/>
      <c r="H26" s="2"/>
      <c r="I26" s="2"/>
      <c r="J26" s="2"/>
      <c r="K26" s="2"/>
      <c r="L26" s="2"/>
      <c r="M26" s="2"/>
    </row>
    <row r="27" spans="1:13" ht="15" customHeight="1">
      <c r="A27" s="8" t="s">
        <v>27</v>
      </c>
      <c r="B27" s="8" t="s">
        <v>28</v>
      </c>
      <c r="C27" s="9">
        <v>9874.625</v>
      </c>
      <c r="D27" s="9">
        <v>6972.93828</v>
      </c>
      <c r="E27" s="9">
        <f ca="1" t="shared" si="0"/>
        <v>70.61471478663746</v>
      </c>
      <c r="F27" s="6"/>
      <c r="G27" s="2"/>
      <c r="H27" s="2"/>
      <c r="I27" s="2"/>
      <c r="J27" s="2"/>
      <c r="K27" s="2"/>
      <c r="L27" s="2"/>
      <c r="M27" s="2"/>
    </row>
    <row r="28" spans="1:13" ht="15" customHeight="1" outlineLevel="1">
      <c r="A28" s="8" t="s">
        <v>29</v>
      </c>
      <c r="B28" s="8" t="s">
        <v>30</v>
      </c>
      <c r="C28" s="9">
        <v>8083.85</v>
      </c>
      <c r="D28" s="9">
        <v>5700.97614</v>
      </c>
      <c r="E28" s="9">
        <f ca="1" t="shared" si="0"/>
        <v>70.52303221855922</v>
      </c>
      <c r="F28" s="6"/>
      <c r="G28" s="2"/>
      <c r="H28" s="2"/>
      <c r="I28" s="2"/>
      <c r="J28" s="2"/>
      <c r="K28" s="2"/>
      <c r="L28" s="2"/>
      <c r="M28" s="2"/>
    </row>
    <row r="29" spans="1:13" ht="15" customHeight="1" outlineLevel="1">
      <c r="A29" s="8" t="s">
        <v>31</v>
      </c>
      <c r="B29" s="8" t="s">
        <v>32</v>
      </c>
      <c r="C29" s="9">
        <v>1790.775</v>
      </c>
      <c r="D29" s="9">
        <v>1271.96214</v>
      </c>
      <c r="E29" s="9">
        <f ca="1" t="shared" si="0"/>
        <v>71.0285848305901</v>
      </c>
      <c r="F29" s="6"/>
      <c r="G29" s="2"/>
      <c r="H29" s="2"/>
      <c r="I29" s="2"/>
      <c r="J29" s="2"/>
      <c r="K29" s="2"/>
      <c r="L29" s="2"/>
      <c r="M29" s="2"/>
    </row>
    <row r="30" spans="1:13" ht="15" customHeight="1">
      <c r="A30" s="8" t="s">
        <v>21</v>
      </c>
      <c r="B30" s="8" t="s">
        <v>22</v>
      </c>
      <c r="C30" s="9">
        <v>243.579</v>
      </c>
      <c r="D30" s="9">
        <v>211.59533</v>
      </c>
      <c r="E30" s="9">
        <f ca="1" t="shared" si="0"/>
        <v>86.86928265572976</v>
      </c>
      <c r="F30" s="6"/>
      <c r="G30" s="2"/>
      <c r="H30" s="2"/>
      <c r="I30" s="2"/>
      <c r="J30" s="2"/>
      <c r="K30" s="2"/>
      <c r="L30" s="2"/>
      <c r="M30" s="2"/>
    </row>
    <row r="31" spans="1:13" ht="15" customHeight="1" outlineLevel="1">
      <c r="A31" s="8" t="s">
        <v>23</v>
      </c>
      <c r="B31" s="8" t="s">
        <v>24</v>
      </c>
      <c r="C31" s="9">
        <v>185.579</v>
      </c>
      <c r="D31" s="9">
        <v>161.19533</v>
      </c>
      <c r="E31" s="9">
        <f ca="1" t="shared" si="0"/>
        <v>86.86076010755528</v>
      </c>
      <c r="F31" s="6"/>
      <c r="G31" s="2"/>
      <c r="H31" s="2"/>
      <c r="I31" s="2"/>
      <c r="J31" s="2"/>
      <c r="K31" s="2"/>
      <c r="L31" s="2"/>
      <c r="M31" s="2"/>
    </row>
    <row r="32" spans="1:13" ht="15" customHeight="1" outlineLevel="1">
      <c r="A32" s="8" t="s">
        <v>33</v>
      </c>
      <c r="B32" s="8" t="s">
        <v>34</v>
      </c>
      <c r="C32" s="9">
        <v>58</v>
      </c>
      <c r="D32" s="9">
        <v>50.4</v>
      </c>
      <c r="E32" s="9">
        <f ca="1" t="shared" si="0"/>
        <v>86.89655172413794</v>
      </c>
      <c r="F32" s="6"/>
      <c r="G32" s="2"/>
      <c r="H32" s="2"/>
      <c r="I32" s="2"/>
      <c r="J32" s="2"/>
      <c r="K32" s="2"/>
      <c r="L32" s="2"/>
      <c r="M32" s="2"/>
    </row>
    <row r="33" spans="1:13" ht="15" customHeight="1">
      <c r="A33" s="8" t="s">
        <v>35</v>
      </c>
      <c r="B33" s="8" t="s">
        <v>36</v>
      </c>
      <c r="C33" s="9">
        <v>88</v>
      </c>
      <c r="D33" s="9">
        <v>87.995</v>
      </c>
      <c r="E33" s="9">
        <f ca="1" t="shared" si="0"/>
        <v>99.99431818181819</v>
      </c>
      <c r="F33" s="6"/>
      <c r="G33" s="2"/>
      <c r="H33" s="2"/>
      <c r="I33" s="2"/>
      <c r="J33" s="2"/>
      <c r="K33" s="2"/>
      <c r="L33" s="2"/>
      <c r="M33" s="2"/>
    </row>
    <row r="34" spans="1:13" ht="15" customHeight="1" outlineLevel="1">
      <c r="A34" s="8" t="s">
        <v>37</v>
      </c>
      <c r="B34" s="8" t="s">
        <v>38</v>
      </c>
      <c r="C34" s="9">
        <v>88</v>
      </c>
      <c r="D34" s="9">
        <v>87.995</v>
      </c>
      <c r="E34" s="9">
        <f ca="1" t="shared" si="0"/>
        <v>99.99431818181819</v>
      </c>
      <c r="F34" s="6"/>
      <c r="G34" s="2"/>
      <c r="H34" s="2"/>
      <c r="I34" s="2"/>
      <c r="J34" s="2"/>
      <c r="K34" s="2"/>
      <c r="L34" s="2"/>
      <c r="M34" s="2"/>
    </row>
    <row r="35" spans="1:13" ht="15" customHeight="1">
      <c r="A35" s="8" t="s">
        <v>3</v>
      </c>
      <c r="B35" s="8" t="s">
        <v>4</v>
      </c>
      <c r="C35" s="9">
        <v>5425.59027</v>
      </c>
      <c r="D35" s="9">
        <v>3550.86039</v>
      </c>
      <c r="E35" s="9">
        <f ca="1" t="shared" si="0"/>
        <v>65.4465267979036</v>
      </c>
      <c r="F35" s="6"/>
      <c r="G35" s="2"/>
      <c r="H35" s="2"/>
      <c r="I35" s="2"/>
      <c r="J35" s="2"/>
      <c r="K35" s="2"/>
      <c r="L35" s="2"/>
      <c r="M35" s="2"/>
    </row>
    <row r="36" spans="1:13" ht="28.5" customHeight="1" outlineLevel="1">
      <c r="A36" s="8" t="s">
        <v>39</v>
      </c>
      <c r="B36" s="8" t="s">
        <v>40</v>
      </c>
      <c r="C36" s="9">
        <v>5344.7</v>
      </c>
      <c r="D36" s="9">
        <v>3549.56039</v>
      </c>
      <c r="E36" s="9">
        <f ca="1" t="shared" si="0"/>
        <v>66.41271521320186</v>
      </c>
      <c r="F36" s="6"/>
      <c r="G36" s="2"/>
      <c r="H36" s="2"/>
      <c r="I36" s="2"/>
      <c r="J36" s="2"/>
      <c r="K36" s="2"/>
      <c r="L36" s="2"/>
      <c r="M36" s="2"/>
    </row>
    <row r="37" spans="1:13" ht="15" customHeight="1" outlineLevel="1">
      <c r="A37" s="8" t="s">
        <v>41</v>
      </c>
      <c r="B37" s="8" t="s">
        <v>42</v>
      </c>
      <c r="C37" s="9">
        <v>78.29027</v>
      </c>
      <c r="D37" s="9">
        <v>0</v>
      </c>
      <c r="E37" s="9">
        <f ca="1" t="shared" si="0"/>
        <v>0</v>
      </c>
      <c r="F37" s="6"/>
      <c r="G37" s="2"/>
      <c r="H37" s="2"/>
      <c r="I37" s="2"/>
      <c r="J37" s="2"/>
      <c r="K37" s="2"/>
      <c r="L37" s="2"/>
      <c r="M37" s="2"/>
    </row>
    <row r="38" spans="1:13" ht="15" customHeight="1" outlineLevel="1">
      <c r="A38" s="8" t="s">
        <v>43</v>
      </c>
      <c r="B38" s="8" t="s">
        <v>44</v>
      </c>
      <c r="C38" s="9">
        <v>2.6</v>
      </c>
      <c r="D38" s="9">
        <v>1.3</v>
      </c>
      <c r="E38" s="9">
        <f ca="1" t="shared" si="0"/>
        <v>50</v>
      </c>
      <c r="F38" s="6"/>
      <c r="G38" s="2"/>
      <c r="H38" s="2"/>
      <c r="I38" s="2"/>
      <c r="J38" s="2"/>
      <c r="K38" s="2"/>
      <c r="L38" s="2"/>
      <c r="M38" s="2"/>
    </row>
    <row r="39" spans="1:13" ht="15" customHeight="1">
      <c r="A39" s="8" t="s">
        <v>45</v>
      </c>
      <c r="B39" s="8" t="s">
        <v>46</v>
      </c>
      <c r="C39" s="9">
        <v>323.2</v>
      </c>
      <c r="D39" s="9">
        <v>242.4</v>
      </c>
      <c r="E39" s="9">
        <f ca="1" t="shared" si="0"/>
        <v>75</v>
      </c>
      <c r="F39" s="6"/>
      <c r="G39" s="2"/>
      <c r="H39" s="2"/>
      <c r="I39" s="2"/>
      <c r="J39" s="2"/>
      <c r="K39" s="2"/>
      <c r="L39" s="2"/>
      <c r="M39" s="2"/>
    </row>
    <row r="40" spans="1:13" ht="15" customHeight="1" outlineLevel="1">
      <c r="A40" s="8" t="s">
        <v>47</v>
      </c>
      <c r="B40" s="8" t="s">
        <v>48</v>
      </c>
      <c r="C40" s="9">
        <v>323.2</v>
      </c>
      <c r="D40" s="9">
        <v>242.4</v>
      </c>
      <c r="E40" s="9">
        <f ca="1" t="shared" si="0"/>
        <v>75</v>
      </c>
      <c r="F40" s="6"/>
      <c r="G40" s="2"/>
      <c r="H40" s="2"/>
      <c r="I40" s="2"/>
      <c r="J40" s="2"/>
      <c r="K40" s="2"/>
      <c r="L40" s="2"/>
      <c r="M40" s="2"/>
    </row>
    <row r="41" spans="1:13" ht="15" customHeight="1">
      <c r="A41" s="8" t="s">
        <v>49</v>
      </c>
      <c r="B41" s="8" t="s">
        <v>50</v>
      </c>
      <c r="C41" s="9">
        <v>1234.4</v>
      </c>
      <c r="D41" s="9">
        <v>648.63586</v>
      </c>
      <c r="E41" s="9">
        <f ca="1" t="shared" si="0"/>
        <v>52.546651004536606</v>
      </c>
      <c r="F41" s="6"/>
      <c r="G41" s="2"/>
      <c r="H41" s="2"/>
      <c r="I41" s="2"/>
      <c r="J41" s="2"/>
      <c r="K41" s="2"/>
      <c r="L41" s="2"/>
      <c r="M41" s="2"/>
    </row>
    <row r="42" spans="1:13" ht="15" customHeight="1" outlineLevel="1">
      <c r="A42" s="8" t="s">
        <v>51</v>
      </c>
      <c r="B42" s="8" t="s">
        <v>52</v>
      </c>
      <c r="C42" s="9">
        <v>1234.4</v>
      </c>
      <c r="D42" s="9">
        <v>648.63586</v>
      </c>
      <c r="E42" s="9">
        <f aca="true" ca="1" t="shared" si="1" ref="E42:E73">IF(INDIRECT("R[0]C[-2]",FALSE)&lt;&gt;0,INDIRECT("R[0]C[-1]",FALSE)*100/INDIRECT("R[0]C[-2]",FALSE),"")</f>
        <v>52.546651004536606</v>
      </c>
      <c r="F42" s="6"/>
      <c r="G42" s="2"/>
      <c r="H42" s="2"/>
      <c r="I42" s="2"/>
      <c r="J42" s="2"/>
      <c r="K42" s="2"/>
      <c r="L42" s="2"/>
      <c r="M42" s="2"/>
    </row>
    <row r="43" spans="1:13" ht="28.5" customHeight="1">
      <c r="A43" s="8" t="s">
        <v>53</v>
      </c>
      <c r="B43" s="8" t="s">
        <v>54</v>
      </c>
      <c r="C43" s="9">
        <v>21596.16073</v>
      </c>
      <c r="D43" s="9">
        <v>11755.90919</v>
      </c>
      <c r="E43" s="9">
        <f ca="1" t="shared" si="1"/>
        <v>54.4351810350691</v>
      </c>
      <c r="F43" s="6"/>
      <c r="G43" s="2"/>
      <c r="H43" s="2"/>
      <c r="I43" s="2"/>
      <c r="J43" s="2"/>
      <c r="K43" s="2"/>
      <c r="L43" s="2"/>
      <c r="M43" s="2"/>
    </row>
    <row r="44" spans="1:13" ht="28.5" customHeight="1" outlineLevel="1">
      <c r="A44" s="8" t="s">
        <v>55</v>
      </c>
      <c r="B44" s="8" t="s">
        <v>56</v>
      </c>
      <c r="C44" s="9">
        <v>2600</v>
      </c>
      <c r="D44" s="9">
        <v>1948.5</v>
      </c>
      <c r="E44" s="9">
        <f ca="1" t="shared" si="1"/>
        <v>74.9423076923077</v>
      </c>
      <c r="F44" s="6"/>
      <c r="G44" s="2"/>
      <c r="H44" s="2"/>
      <c r="I44" s="2"/>
      <c r="J44" s="2"/>
      <c r="K44" s="2"/>
      <c r="L44" s="2"/>
      <c r="M44" s="2"/>
    </row>
    <row r="45" spans="1:13" ht="15" customHeight="1" outlineLevel="1">
      <c r="A45" s="8" t="s">
        <v>57</v>
      </c>
      <c r="B45" s="8" t="s">
        <v>58</v>
      </c>
      <c r="C45" s="9">
        <v>18996.16073</v>
      </c>
      <c r="D45" s="9">
        <v>9807.40919</v>
      </c>
      <c r="E45" s="9">
        <f ca="1" t="shared" si="1"/>
        <v>51.62837548806105</v>
      </c>
      <c r="F45" s="6"/>
      <c r="G45" s="2"/>
      <c r="H45" s="2"/>
      <c r="I45" s="2"/>
      <c r="J45" s="2"/>
      <c r="K45" s="2"/>
      <c r="L45" s="2"/>
      <c r="M45" s="2"/>
    </row>
    <row r="46" spans="1:13" ht="15" customHeight="1">
      <c r="A46" s="8" t="s">
        <v>3</v>
      </c>
      <c r="B46" s="8" t="s">
        <v>4</v>
      </c>
      <c r="C46" s="9">
        <v>3045.2</v>
      </c>
      <c r="D46" s="9">
        <v>2068.66957</v>
      </c>
      <c r="E46" s="9">
        <f ca="1" t="shared" si="1"/>
        <v>67.93214140286352</v>
      </c>
      <c r="F46" s="6"/>
      <c r="G46" s="2"/>
      <c r="H46" s="2"/>
      <c r="I46" s="2"/>
      <c r="J46" s="2"/>
      <c r="K46" s="2"/>
      <c r="L46" s="2"/>
      <c r="M46" s="2"/>
    </row>
    <row r="47" spans="1:13" ht="42.75" customHeight="1" outlineLevel="1">
      <c r="A47" s="8" t="s">
        <v>5</v>
      </c>
      <c r="B47" s="8" t="s">
        <v>6</v>
      </c>
      <c r="C47" s="9">
        <v>2595.564</v>
      </c>
      <c r="D47" s="9">
        <v>1795.50543</v>
      </c>
      <c r="E47" s="9">
        <f ca="1" t="shared" si="1"/>
        <v>69.17592592592594</v>
      </c>
      <c r="F47" s="6"/>
      <c r="G47" s="2"/>
      <c r="H47" s="2"/>
      <c r="I47" s="2"/>
      <c r="J47" s="2"/>
      <c r="K47" s="2"/>
      <c r="L47" s="2"/>
      <c r="M47" s="2"/>
    </row>
    <row r="48" spans="1:13" ht="15" customHeight="1" outlineLevel="1">
      <c r="A48" s="8" t="s">
        <v>43</v>
      </c>
      <c r="B48" s="8" t="s">
        <v>44</v>
      </c>
      <c r="C48" s="9">
        <v>449.636</v>
      </c>
      <c r="D48" s="9">
        <v>273.16414</v>
      </c>
      <c r="E48" s="9">
        <f ca="1" t="shared" si="1"/>
        <v>60.75228406978088</v>
      </c>
      <c r="F48" s="6"/>
      <c r="G48" s="2"/>
      <c r="H48" s="2"/>
      <c r="I48" s="2"/>
      <c r="J48" s="2"/>
      <c r="K48" s="2"/>
      <c r="L48" s="2"/>
      <c r="M48" s="2"/>
    </row>
    <row r="49" spans="1:13" ht="15" customHeight="1">
      <c r="A49" s="8" t="s">
        <v>7</v>
      </c>
      <c r="B49" s="8" t="s">
        <v>8</v>
      </c>
      <c r="C49" s="9">
        <v>214.6</v>
      </c>
      <c r="D49" s="9">
        <v>183.4925</v>
      </c>
      <c r="E49" s="9">
        <f ca="1" t="shared" si="1"/>
        <v>85.50442684063374</v>
      </c>
      <c r="F49" s="6"/>
      <c r="G49" s="2"/>
      <c r="H49" s="2"/>
      <c r="I49" s="2"/>
      <c r="J49" s="2"/>
      <c r="K49" s="2"/>
      <c r="L49" s="2"/>
      <c r="M49" s="2"/>
    </row>
    <row r="50" spans="1:13" ht="15" customHeight="1" outlineLevel="1">
      <c r="A50" s="8" t="s">
        <v>59</v>
      </c>
      <c r="B50" s="8" t="s">
        <v>60</v>
      </c>
      <c r="C50" s="9">
        <v>214.6</v>
      </c>
      <c r="D50" s="9">
        <v>183.4925</v>
      </c>
      <c r="E50" s="9">
        <f ca="1" t="shared" si="1"/>
        <v>85.50442684063374</v>
      </c>
      <c r="F50" s="6"/>
      <c r="G50" s="2"/>
      <c r="H50" s="2"/>
      <c r="I50" s="2"/>
      <c r="J50" s="2"/>
      <c r="K50" s="2"/>
      <c r="L50" s="2"/>
      <c r="M50" s="2"/>
    </row>
    <row r="51" spans="1:13" ht="15" customHeight="1">
      <c r="A51" s="8" t="s">
        <v>3</v>
      </c>
      <c r="B51" s="8" t="s">
        <v>4</v>
      </c>
      <c r="C51" s="9">
        <v>14656.32756</v>
      </c>
      <c r="D51" s="9">
        <v>10768.73282</v>
      </c>
      <c r="E51" s="9">
        <f ca="1" t="shared" si="1"/>
        <v>73.474973699346</v>
      </c>
      <c r="F51" s="6"/>
      <c r="G51" s="2"/>
      <c r="H51" s="2"/>
      <c r="I51" s="2"/>
      <c r="J51" s="2"/>
      <c r="K51" s="2"/>
      <c r="L51" s="2"/>
      <c r="M51" s="2"/>
    </row>
    <row r="52" spans="1:13" ht="42.75" customHeight="1" outlineLevel="1">
      <c r="A52" s="8" t="s">
        <v>5</v>
      </c>
      <c r="B52" s="8" t="s">
        <v>6</v>
      </c>
      <c r="C52" s="9">
        <v>11138.18156</v>
      </c>
      <c r="D52" s="9">
        <v>8051.04586</v>
      </c>
      <c r="E52" s="9">
        <f ca="1" t="shared" si="1"/>
        <v>72.28330600134336</v>
      </c>
      <c r="F52" s="6"/>
      <c r="G52" s="2"/>
      <c r="H52" s="2"/>
      <c r="I52" s="2"/>
      <c r="J52" s="2"/>
      <c r="K52" s="2"/>
      <c r="L52" s="2"/>
      <c r="M52" s="2"/>
    </row>
    <row r="53" spans="1:13" ht="15" customHeight="1" outlineLevel="1">
      <c r="A53" s="8" t="s">
        <v>61</v>
      </c>
      <c r="B53" s="8" t="s">
        <v>62</v>
      </c>
      <c r="C53" s="9">
        <v>6.2</v>
      </c>
      <c r="D53" s="9">
        <v>6.2</v>
      </c>
      <c r="E53" s="9">
        <f ca="1" t="shared" si="1"/>
        <v>100</v>
      </c>
      <c r="F53" s="6"/>
      <c r="G53" s="2"/>
      <c r="H53" s="2"/>
      <c r="I53" s="2"/>
      <c r="J53" s="2"/>
      <c r="K53" s="2"/>
      <c r="L53" s="2"/>
      <c r="M53" s="2"/>
    </row>
    <row r="54" spans="1:13" ht="15" customHeight="1" outlineLevel="1">
      <c r="A54" s="8" t="s">
        <v>63</v>
      </c>
      <c r="B54" s="8" t="s">
        <v>64</v>
      </c>
      <c r="C54" s="9">
        <v>390</v>
      </c>
      <c r="D54" s="9">
        <v>390</v>
      </c>
      <c r="E54" s="9">
        <f ca="1" t="shared" si="1"/>
        <v>100</v>
      </c>
      <c r="F54" s="6"/>
      <c r="G54" s="2"/>
      <c r="H54" s="2"/>
      <c r="I54" s="2"/>
      <c r="J54" s="2"/>
      <c r="K54" s="2"/>
      <c r="L54" s="2"/>
      <c r="M54" s="2"/>
    </row>
    <row r="55" spans="1:13" ht="15" customHeight="1" outlineLevel="1">
      <c r="A55" s="8" t="s">
        <v>43</v>
      </c>
      <c r="B55" s="8" t="s">
        <v>44</v>
      </c>
      <c r="C55" s="9">
        <v>3121.946</v>
      </c>
      <c r="D55" s="9">
        <v>2321.48696</v>
      </c>
      <c r="E55" s="9">
        <f ca="1" t="shared" si="1"/>
        <v>74.36025350854885</v>
      </c>
      <c r="F55" s="6"/>
      <c r="G55" s="2"/>
      <c r="H55" s="2"/>
      <c r="I55" s="2"/>
      <c r="J55" s="2"/>
      <c r="K55" s="2"/>
      <c r="L55" s="2"/>
      <c r="M55" s="2"/>
    </row>
    <row r="56" spans="1:13" ht="15" customHeight="1">
      <c r="A56" s="8" t="s">
        <v>45</v>
      </c>
      <c r="B56" s="8" t="s">
        <v>46</v>
      </c>
      <c r="C56" s="9">
        <v>15</v>
      </c>
      <c r="D56" s="9">
        <v>3.08275</v>
      </c>
      <c r="E56" s="9">
        <f ca="1" t="shared" si="1"/>
        <v>20.551666666666666</v>
      </c>
      <c r="F56" s="6"/>
      <c r="G56" s="2"/>
      <c r="H56" s="2"/>
      <c r="I56" s="2"/>
      <c r="J56" s="2"/>
      <c r="K56" s="2"/>
      <c r="L56" s="2"/>
      <c r="M56" s="2"/>
    </row>
    <row r="57" spans="1:13" ht="15" customHeight="1" outlineLevel="1">
      <c r="A57" s="8" t="s">
        <v>65</v>
      </c>
      <c r="B57" s="8" t="s">
        <v>66</v>
      </c>
      <c r="C57" s="9">
        <v>15</v>
      </c>
      <c r="D57" s="9">
        <v>3.08275</v>
      </c>
      <c r="E57" s="9">
        <f ca="1" t="shared" si="1"/>
        <v>20.551666666666666</v>
      </c>
      <c r="F57" s="6"/>
      <c r="G57" s="2"/>
      <c r="H57" s="2"/>
      <c r="I57" s="2"/>
      <c r="J57" s="2"/>
      <c r="K57" s="2"/>
      <c r="L57" s="2"/>
      <c r="M57" s="2"/>
    </row>
    <row r="58" spans="1:13" ht="15" customHeight="1">
      <c r="A58" s="8" t="s">
        <v>67</v>
      </c>
      <c r="B58" s="8" t="s">
        <v>68</v>
      </c>
      <c r="C58" s="9">
        <v>944.3</v>
      </c>
      <c r="D58" s="9">
        <v>741.87563</v>
      </c>
      <c r="E58" s="9">
        <f ca="1" t="shared" si="1"/>
        <v>78.56355289632532</v>
      </c>
      <c r="F58" s="6"/>
      <c r="G58" s="2"/>
      <c r="H58" s="2"/>
      <c r="I58" s="2"/>
      <c r="J58" s="2"/>
      <c r="K58" s="2"/>
      <c r="L58" s="2"/>
      <c r="M58" s="2"/>
    </row>
    <row r="59" spans="1:13" ht="28.5" customHeight="1" outlineLevel="1">
      <c r="A59" s="8" t="s">
        <v>69</v>
      </c>
      <c r="B59" s="8" t="s">
        <v>70</v>
      </c>
      <c r="C59" s="9">
        <v>922.8</v>
      </c>
      <c r="D59" s="9">
        <v>729.07563</v>
      </c>
      <c r="E59" s="9">
        <f ca="1" t="shared" si="1"/>
        <v>79.0068953185956</v>
      </c>
      <c r="F59" s="6"/>
      <c r="G59" s="2"/>
      <c r="H59" s="2"/>
      <c r="I59" s="2"/>
      <c r="J59" s="2"/>
      <c r="K59" s="2"/>
      <c r="L59" s="2"/>
      <c r="M59" s="2"/>
    </row>
    <row r="60" spans="1:13" ht="28.5" customHeight="1" outlineLevel="1">
      <c r="A60" s="8" t="s">
        <v>71</v>
      </c>
      <c r="B60" s="8" t="s">
        <v>72</v>
      </c>
      <c r="C60" s="9">
        <v>21.5</v>
      </c>
      <c r="D60" s="9">
        <v>12.8</v>
      </c>
      <c r="E60" s="9">
        <f ca="1" t="shared" si="1"/>
        <v>59.53488372093023</v>
      </c>
      <c r="F60" s="6"/>
      <c r="G60" s="2"/>
      <c r="H60" s="2"/>
      <c r="I60" s="2"/>
      <c r="J60" s="2"/>
      <c r="K60" s="2"/>
      <c r="L60" s="2"/>
      <c r="M60" s="2"/>
    </row>
    <row r="61" spans="1:13" ht="15" customHeight="1">
      <c r="A61" s="8" t="s">
        <v>7</v>
      </c>
      <c r="B61" s="8" t="s">
        <v>8</v>
      </c>
      <c r="C61" s="9">
        <v>40317.7741</v>
      </c>
      <c r="D61" s="9">
        <v>25508.10814</v>
      </c>
      <c r="E61" s="9">
        <f ca="1" t="shared" si="1"/>
        <v>63.267649837841624</v>
      </c>
      <c r="F61" s="6"/>
      <c r="G61" s="2"/>
      <c r="H61" s="2"/>
      <c r="I61" s="2"/>
      <c r="J61" s="2"/>
      <c r="K61" s="2"/>
      <c r="L61" s="2"/>
      <c r="M61" s="2"/>
    </row>
    <row r="62" spans="1:13" ht="15" customHeight="1" outlineLevel="1">
      <c r="A62" s="8" t="s">
        <v>73</v>
      </c>
      <c r="B62" s="8" t="s">
        <v>74</v>
      </c>
      <c r="C62" s="9">
        <v>16815.733</v>
      </c>
      <c r="D62" s="9">
        <v>13017.018</v>
      </c>
      <c r="E62" s="9">
        <f ca="1" t="shared" si="1"/>
        <v>77.40975668440977</v>
      </c>
      <c r="F62" s="6"/>
      <c r="G62" s="2"/>
      <c r="H62" s="2"/>
      <c r="I62" s="2"/>
      <c r="J62" s="2"/>
      <c r="K62" s="2"/>
      <c r="L62" s="2"/>
      <c r="M62" s="2"/>
    </row>
    <row r="63" spans="1:13" ht="15" customHeight="1" outlineLevel="1">
      <c r="A63" s="8" t="s">
        <v>75</v>
      </c>
      <c r="B63" s="8" t="s">
        <v>76</v>
      </c>
      <c r="C63" s="9">
        <v>613.2</v>
      </c>
      <c r="D63" s="9">
        <v>576.331</v>
      </c>
      <c r="E63" s="9">
        <f ca="1" t="shared" si="1"/>
        <v>93.98744292237441</v>
      </c>
      <c r="F63" s="6"/>
      <c r="G63" s="2"/>
      <c r="H63" s="2"/>
      <c r="I63" s="2"/>
      <c r="J63" s="2"/>
      <c r="K63" s="2"/>
      <c r="L63" s="2"/>
      <c r="M63" s="2"/>
    </row>
    <row r="64" spans="1:13" ht="15" customHeight="1" outlineLevel="1">
      <c r="A64" s="8" t="s">
        <v>77</v>
      </c>
      <c r="B64" s="8" t="s">
        <v>78</v>
      </c>
      <c r="C64" s="9">
        <v>22738.796</v>
      </c>
      <c r="D64" s="9">
        <v>11764.71404</v>
      </c>
      <c r="E64" s="9">
        <f ca="1" t="shared" si="1"/>
        <v>51.73850911015694</v>
      </c>
      <c r="F64" s="6"/>
      <c r="G64" s="2"/>
      <c r="H64" s="2"/>
      <c r="I64" s="2"/>
      <c r="J64" s="2"/>
      <c r="K64" s="2"/>
      <c r="L64" s="2"/>
      <c r="M64" s="2"/>
    </row>
    <row r="65" spans="1:13" ht="15" customHeight="1" outlineLevel="1">
      <c r="A65" s="8" t="s">
        <v>59</v>
      </c>
      <c r="B65" s="8" t="s">
        <v>60</v>
      </c>
      <c r="C65" s="9">
        <v>150.0451</v>
      </c>
      <c r="D65" s="9">
        <v>150.0451</v>
      </c>
      <c r="E65" s="9">
        <f ca="1" t="shared" si="1"/>
        <v>100</v>
      </c>
      <c r="F65" s="6"/>
      <c r="G65" s="2"/>
      <c r="H65" s="2"/>
      <c r="I65" s="2"/>
      <c r="J65" s="2"/>
      <c r="K65" s="2"/>
      <c r="L65" s="2"/>
      <c r="M65" s="2"/>
    </row>
    <row r="66" spans="1:13" ht="15" customHeight="1">
      <c r="A66" s="8" t="s">
        <v>79</v>
      </c>
      <c r="B66" s="8" t="s">
        <v>80</v>
      </c>
      <c r="C66" s="9">
        <v>4576.8</v>
      </c>
      <c r="D66" s="9">
        <v>0</v>
      </c>
      <c r="E66" s="9">
        <f ca="1" t="shared" si="1"/>
        <v>0</v>
      </c>
      <c r="F66" s="6"/>
      <c r="G66" s="2"/>
      <c r="H66" s="2"/>
      <c r="I66" s="2"/>
      <c r="J66" s="2"/>
      <c r="K66" s="2"/>
      <c r="L66" s="2"/>
      <c r="M66" s="2"/>
    </row>
    <row r="67" spans="1:13" ht="15" customHeight="1" outlineLevel="1">
      <c r="A67" s="8" t="s">
        <v>81</v>
      </c>
      <c r="B67" s="8" t="s">
        <v>82</v>
      </c>
      <c r="C67" s="9">
        <v>3976.8</v>
      </c>
      <c r="D67" s="9">
        <v>0</v>
      </c>
      <c r="E67" s="9">
        <f ca="1" t="shared" si="1"/>
        <v>0</v>
      </c>
      <c r="F67" s="6"/>
      <c r="G67" s="2"/>
      <c r="H67" s="2"/>
      <c r="I67" s="2"/>
      <c r="J67" s="2"/>
      <c r="K67" s="2"/>
      <c r="L67" s="2"/>
      <c r="M67" s="2"/>
    </row>
    <row r="68" spans="1:13" ht="15" customHeight="1" outlineLevel="1">
      <c r="A68" s="8" t="s">
        <v>83</v>
      </c>
      <c r="B68" s="8" t="s">
        <v>84</v>
      </c>
      <c r="C68" s="9">
        <v>600</v>
      </c>
      <c r="D68" s="9">
        <v>0</v>
      </c>
      <c r="E68" s="9">
        <f ca="1" t="shared" si="1"/>
        <v>0</v>
      </c>
      <c r="F68" s="6"/>
      <c r="G68" s="2"/>
      <c r="H68" s="2"/>
      <c r="I68" s="2"/>
      <c r="J68" s="2"/>
      <c r="K68" s="2"/>
      <c r="L68" s="2"/>
      <c r="M68" s="2"/>
    </row>
    <row r="69" spans="1:13" ht="15" customHeight="1">
      <c r="A69" s="8" t="s">
        <v>85</v>
      </c>
      <c r="B69" s="8" t="s">
        <v>86</v>
      </c>
      <c r="C69" s="9">
        <v>149.7</v>
      </c>
      <c r="D69" s="9">
        <v>107.934</v>
      </c>
      <c r="E69" s="9">
        <f ca="1" t="shared" si="1"/>
        <v>72.10020040080161</v>
      </c>
      <c r="F69" s="6"/>
      <c r="G69" s="2"/>
      <c r="H69" s="2"/>
      <c r="I69" s="2"/>
      <c r="J69" s="2"/>
      <c r="K69" s="2"/>
      <c r="L69" s="2"/>
      <c r="M69" s="2"/>
    </row>
    <row r="70" spans="1:13" ht="15" customHeight="1" outlineLevel="1">
      <c r="A70" s="8" t="s">
        <v>87</v>
      </c>
      <c r="B70" s="8" t="s">
        <v>88</v>
      </c>
      <c r="C70" s="9">
        <v>149.7</v>
      </c>
      <c r="D70" s="9">
        <v>107.934</v>
      </c>
      <c r="E70" s="9">
        <f ca="1" t="shared" si="1"/>
        <v>72.10020040080161</v>
      </c>
      <c r="F70" s="6"/>
      <c r="G70" s="2"/>
      <c r="H70" s="2"/>
      <c r="I70" s="2"/>
      <c r="J70" s="2"/>
      <c r="K70" s="2"/>
      <c r="L70" s="2"/>
      <c r="M70" s="2"/>
    </row>
    <row r="71" spans="1:13" ht="15" customHeight="1">
      <c r="A71" s="8" t="s">
        <v>11</v>
      </c>
      <c r="B71" s="8" t="s">
        <v>12</v>
      </c>
      <c r="C71" s="9">
        <v>10</v>
      </c>
      <c r="D71" s="9">
        <v>5</v>
      </c>
      <c r="E71" s="9">
        <f ca="1" t="shared" si="1"/>
        <v>50</v>
      </c>
      <c r="F71" s="6"/>
      <c r="G71" s="2"/>
      <c r="H71" s="2"/>
      <c r="I71" s="2"/>
      <c r="J71" s="2"/>
      <c r="K71" s="2"/>
      <c r="L71" s="2"/>
      <c r="M71" s="2"/>
    </row>
    <row r="72" spans="1:13" ht="15" customHeight="1" outlineLevel="1">
      <c r="A72" s="8" t="s">
        <v>17</v>
      </c>
      <c r="B72" s="8" t="s">
        <v>18</v>
      </c>
      <c r="C72" s="9">
        <v>10</v>
      </c>
      <c r="D72" s="9">
        <v>5</v>
      </c>
      <c r="E72" s="9">
        <f ca="1" t="shared" si="1"/>
        <v>50</v>
      </c>
      <c r="F72" s="6"/>
      <c r="G72" s="2"/>
      <c r="H72" s="2"/>
      <c r="I72" s="2"/>
      <c r="J72" s="2"/>
      <c r="K72" s="2"/>
      <c r="L72" s="2"/>
      <c r="M72" s="2"/>
    </row>
    <row r="73" spans="1:13" ht="15" customHeight="1">
      <c r="A73" s="8" t="s">
        <v>27</v>
      </c>
      <c r="B73" s="8" t="s">
        <v>28</v>
      </c>
      <c r="C73" s="9">
        <v>60</v>
      </c>
      <c r="D73" s="9">
        <v>59.2</v>
      </c>
      <c r="E73" s="9">
        <f ca="1" t="shared" si="1"/>
        <v>98.66666666666667</v>
      </c>
      <c r="F73" s="6"/>
      <c r="G73" s="2"/>
      <c r="H73" s="2"/>
      <c r="I73" s="2"/>
      <c r="J73" s="2"/>
      <c r="K73" s="2"/>
      <c r="L73" s="2"/>
      <c r="M73" s="2"/>
    </row>
    <row r="74" spans="1:13" ht="15" customHeight="1" outlineLevel="1">
      <c r="A74" s="8" t="s">
        <v>29</v>
      </c>
      <c r="B74" s="8" t="s">
        <v>30</v>
      </c>
      <c r="C74" s="9">
        <v>60</v>
      </c>
      <c r="D74" s="9">
        <v>59.2</v>
      </c>
      <c r="E74" s="9">
        <f aca="true" ca="1" t="shared" si="2" ref="E74:E83">IF(INDIRECT("R[0]C[-2]",FALSE)&lt;&gt;0,INDIRECT("R[0]C[-1]",FALSE)*100/INDIRECT("R[0]C[-2]",FALSE),"")</f>
        <v>98.66666666666667</v>
      </c>
      <c r="F74" s="6"/>
      <c r="G74" s="2"/>
      <c r="H74" s="2"/>
      <c r="I74" s="2"/>
      <c r="J74" s="2"/>
      <c r="K74" s="2"/>
      <c r="L74" s="2"/>
      <c r="M74" s="2"/>
    </row>
    <row r="75" spans="1:13" ht="15" customHeight="1">
      <c r="A75" s="8" t="s">
        <v>21</v>
      </c>
      <c r="B75" s="8" t="s">
        <v>22</v>
      </c>
      <c r="C75" s="9">
        <v>11126.721</v>
      </c>
      <c r="D75" s="9">
        <v>1270.86822</v>
      </c>
      <c r="E75" s="9">
        <f ca="1" t="shared" si="2"/>
        <v>11.421767652842199</v>
      </c>
      <c r="F75" s="6"/>
      <c r="G75" s="2"/>
      <c r="H75" s="2"/>
      <c r="I75" s="2"/>
      <c r="J75" s="2"/>
      <c r="K75" s="2"/>
      <c r="L75" s="2"/>
      <c r="M75" s="2"/>
    </row>
    <row r="76" spans="1:13" ht="15" customHeight="1" outlineLevel="1">
      <c r="A76" s="8" t="s">
        <v>89</v>
      </c>
      <c r="B76" s="8" t="s">
        <v>90</v>
      </c>
      <c r="C76" s="9">
        <v>596.6</v>
      </c>
      <c r="D76" s="9">
        <v>588.0321</v>
      </c>
      <c r="E76" s="9">
        <f ca="1" t="shared" si="2"/>
        <v>98.56387864565873</v>
      </c>
      <c r="F76" s="6"/>
      <c r="G76" s="2"/>
      <c r="H76" s="2"/>
      <c r="I76" s="2"/>
      <c r="J76" s="2"/>
      <c r="K76" s="2"/>
      <c r="L76" s="2"/>
      <c r="M76" s="2"/>
    </row>
    <row r="77" spans="1:13" ht="15" customHeight="1" outlineLevel="1">
      <c r="A77" s="8" t="s">
        <v>23</v>
      </c>
      <c r="B77" s="8" t="s">
        <v>24</v>
      </c>
      <c r="C77" s="9">
        <v>52.721</v>
      </c>
      <c r="D77" s="9">
        <v>41.129</v>
      </c>
      <c r="E77" s="9">
        <f ca="1" t="shared" si="2"/>
        <v>78.01255666622409</v>
      </c>
      <c r="F77" s="6"/>
      <c r="G77" s="2"/>
      <c r="H77" s="2"/>
      <c r="I77" s="2"/>
      <c r="J77" s="2"/>
      <c r="K77" s="2"/>
      <c r="L77" s="2"/>
      <c r="M77" s="2"/>
    </row>
    <row r="78" spans="1:13" ht="15" customHeight="1" outlineLevel="1">
      <c r="A78" s="8" t="s">
        <v>25</v>
      </c>
      <c r="B78" s="8" t="s">
        <v>26</v>
      </c>
      <c r="C78" s="9">
        <v>10477.4</v>
      </c>
      <c r="D78" s="9">
        <v>641.70712</v>
      </c>
      <c r="E78" s="9">
        <f ca="1" t="shared" si="2"/>
        <v>6.124679023421842</v>
      </c>
      <c r="F78" s="6"/>
      <c r="G78" s="2"/>
      <c r="H78" s="2"/>
      <c r="I78" s="2"/>
      <c r="J78" s="2"/>
      <c r="K78" s="2"/>
      <c r="L78" s="2"/>
      <c r="M78" s="2"/>
    </row>
    <row r="79" spans="1:13" ht="15" customHeight="1">
      <c r="A79" s="8" t="s">
        <v>3</v>
      </c>
      <c r="B79" s="8" t="s">
        <v>4</v>
      </c>
      <c r="C79" s="9">
        <v>3636.8</v>
      </c>
      <c r="D79" s="9">
        <v>2629.75553</v>
      </c>
      <c r="E79" s="9">
        <f ca="1" t="shared" si="2"/>
        <v>72.30959992300924</v>
      </c>
      <c r="F79" s="6"/>
      <c r="G79" s="2"/>
      <c r="H79" s="2"/>
      <c r="I79" s="2"/>
      <c r="J79" s="2"/>
      <c r="K79" s="2"/>
      <c r="L79" s="2"/>
      <c r="M79" s="2"/>
    </row>
    <row r="80" spans="1:13" ht="28.5" customHeight="1" outlineLevel="1">
      <c r="A80" s="8" t="s">
        <v>91</v>
      </c>
      <c r="B80" s="8" t="s">
        <v>92</v>
      </c>
      <c r="C80" s="9">
        <v>1019.017</v>
      </c>
      <c r="D80" s="9">
        <v>684.26634</v>
      </c>
      <c r="E80" s="9">
        <f ca="1" t="shared" si="2"/>
        <v>67.14964912263486</v>
      </c>
      <c r="F80" s="6"/>
      <c r="G80" s="2"/>
      <c r="H80" s="2"/>
      <c r="I80" s="2"/>
      <c r="J80" s="2"/>
      <c r="K80" s="2"/>
      <c r="L80" s="2"/>
      <c r="M80" s="2"/>
    </row>
    <row r="81" spans="1:13" ht="42.75" customHeight="1" outlineLevel="1">
      <c r="A81" s="8" t="s">
        <v>93</v>
      </c>
      <c r="B81" s="8" t="s">
        <v>94</v>
      </c>
      <c r="C81" s="9">
        <v>2605.283</v>
      </c>
      <c r="D81" s="9">
        <v>1943.28919</v>
      </c>
      <c r="E81" s="9">
        <f ca="1" t="shared" si="2"/>
        <v>74.59033011001108</v>
      </c>
      <c r="F81" s="6"/>
      <c r="G81" s="2"/>
      <c r="H81" s="2"/>
      <c r="I81" s="2"/>
      <c r="J81" s="2"/>
      <c r="K81" s="2"/>
      <c r="L81" s="2"/>
      <c r="M81" s="2"/>
    </row>
    <row r="82" spans="1:13" ht="15" customHeight="1" outlineLevel="1">
      <c r="A82" s="8" t="s">
        <v>43</v>
      </c>
      <c r="B82" s="8" t="s">
        <v>44</v>
      </c>
      <c r="C82" s="9">
        <v>12.5</v>
      </c>
      <c r="D82" s="9">
        <v>2.2</v>
      </c>
      <c r="E82" s="9">
        <f ca="1" t="shared" si="2"/>
        <v>17.6</v>
      </c>
      <c r="F82" s="6"/>
      <c r="G82" s="2"/>
      <c r="H82" s="2"/>
      <c r="I82" s="2"/>
      <c r="J82" s="2"/>
      <c r="K82" s="2"/>
      <c r="L82" s="2"/>
      <c r="M82" s="2"/>
    </row>
    <row r="83" spans="1:12" ht="12.75" customHeight="1">
      <c r="A83" s="10" t="s">
        <v>95</v>
      </c>
      <c r="B83" s="10"/>
      <c r="C83" s="11">
        <v>270116.0993</v>
      </c>
      <c r="D83" s="11">
        <v>182089.05226</v>
      </c>
      <c r="E83" s="11">
        <f ca="1" t="shared" si="2"/>
        <v>67.41140299740735</v>
      </c>
      <c r="F83" s="6"/>
      <c r="G83" s="2"/>
      <c r="H83" s="2"/>
      <c r="I83" s="2"/>
      <c r="J83" s="2"/>
      <c r="K83" s="2"/>
      <c r="L83" s="2"/>
    </row>
    <row r="84" spans="1:12" ht="12.75" customHeight="1">
      <c r="A84" s="12"/>
      <c r="B84" s="12"/>
      <c r="C84" s="12"/>
      <c r="D84" s="12"/>
      <c r="E84" s="12"/>
      <c r="F84" s="2"/>
      <c r="G84" s="2"/>
      <c r="H84" s="2"/>
      <c r="I84" s="2"/>
      <c r="J84" s="2"/>
      <c r="K84" s="2"/>
      <c r="L84" s="2"/>
    </row>
  </sheetData>
  <sheetProtection/>
  <mergeCells count="9">
    <mergeCell ref="A3:E3"/>
    <mergeCell ref="A5:E5"/>
    <mergeCell ref="A4:E4"/>
    <mergeCell ref="A6:E6"/>
    <mergeCell ref="A7:A8"/>
    <mergeCell ref="B7:B8"/>
    <mergeCell ref="C7:C8"/>
    <mergeCell ref="D7:D8"/>
    <mergeCell ref="E7:E8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NATASHA\Наташа</dc:creator>
  <cp:keywords/>
  <dc:description/>
  <cp:lastModifiedBy>Наталья</cp:lastModifiedBy>
  <dcterms:created xsi:type="dcterms:W3CDTF">2016-11-16T06:44:25Z</dcterms:created>
  <dcterms:modified xsi:type="dcterms:W3CDTF">2016-11-16T10:38:05Z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Settings\Наташа\Local Settings\Application Data\Кейсистемс\Бюджет-КС\ReportManager\sqr_generator2016_14.xls</vt:lpwstr>
  </property>
</Properties>
</file>