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680" activeTab="0"/>
  </bookViews>
  <sheets>
    <sheet name="МР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<sst xmlns="http://schemas.openxmlformats.org/spreadsheetml/2006/main" count="57" uniqueCount="50">
  <si>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Код бюджетной классификации</t>
  </si>
  <si>
    <t>000 1 00 00000 00 0000 000</t>
  </si>
  <si>
    <t>НАЛОГОВЫЕ И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</si>
  <si>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</si>
  <si>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</si>
  <si>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</si>
  <si>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</si>
  <si>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</t>
  </si>
  <si>
    <t>__________________</t>
  </si>
  <si>
    <t>поступления налоговых и неналоговых доходов общей суммой, объёмы</t>
  </si>
  <si>
    <t xml:space="preserve">   безвозмездных поступлений по подстатьям классификации доходов        </t>
  </si>
  <si>
    <t>Наименование дохода</t>
  </si>
  <si>
    <t xml:space="preserve">                                                           к решению Орловской селькой Думы</t>
  </si>
  <si>
    <t>000 20000000 00 0000 000</t>
  </si>
  <si>
    <t>000 20200000 00 0000 000</t>
  </si>
  <si>
    <t>Безвозмездные поступления от других бюджетов бюджетной системы Российской Федерации</t>
  </si>
  <si>
    <t>000 20201000 00 0000 151</t>
  </si>
  <si>
    <t>000 20201001 00 0000 151</t>
  </si>
  <si>
    <t>989 20201001 10 0000 151</t>
  </si>
  <si>
    <t>Дотации бюджетам сельских поселений на выравнивание бюджетной обеспеченности</t>
  </si>
  <si>
    <t>000 20201003 00 0000 151</t>
  </si>
  <si>
    <t>Дотации бюджетам на поддержку мер по обеспечению сбалансированности бюджетов</t>
  </si>
  <si>
    <t>989 20201003 00 0000 151</t>
  </si>
  <si>
    <t>989 20201003 10 0000 151</t>
  </si>
  <si>
    <t>Дотации бюджетам сельских поселений на поддержку мер по обеспечению сбалансированности бюджетов</t>
  </si>
  <si>
    <t>000 2020300000 0000 151</t>
  </si>
  <si>
    <t>000 20203015 00 0000 151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</si>
  <si>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</si>
  <si>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989 20203015 10 0000 151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</si>
  <si>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</si>
  <si>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989 20202999 10 0000 151</t>
  </si>
  <si>
    <t>Прочие субсидии бюджетам сельских поселений</t>
  </si>
  <si>
    <t>989 20705010 10 0000 180</t>
  </si>
  <si>
    <t>989 20705030 10 0000 180</t>
  </si>
  <si>
    <t>989 20405099 10 0000 180</t>
  </si>
  <si>
    <t>Безвозмездные поступления от физических и юридических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</si>
  <si>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 xml:space="preserve">Прочие безвозмездные поступления в бюджеты сельских поселений </t>
  </si>
  <si>
    <t>Прочие безвозмездные поступления от негосударственных организаций в бюджеты сельских поселений.</t>
  </si>
  <si>
    <t>БЕЗВОЗМЕЗДНЫЕ ПОСТУПЛЕНИЯ ОТ НЕГОСУДАРСТВЕННЫХ ОРГАНИЗАЦИЙ</t>
  </si>
  <si>
    <t>000 20400000 00 0000 000</t>
  </si>
  <si>
    <t>ПРОЧИЕ БЕЗВОЗМЕЗДНЫЕ ПОСТУПЛЕНИЯ</t>
  </si>
  <si>
    <t>000 20700000 00 0000 000</t>
  </si>
  <si>
    <t>Субсидии бюджетам бюджетной системы Российской Федерации (межбюджетные субсидии)</t>
  </si>
  <si>
    <t xml:space="preserve">000 20202000 00 0000 151
</t>
  </si>
  <si>
    <t xml:space="preserve">Исполнение объемов </t>
  </si>
  <si>
    <t xml:space="preserve">                                        Приложение 1 </t>
  </si>
  <si>
    <t>Процент исполнения</t>
  </si>
  <si>
    <t>Уточненный годовой план (тыс.рублей)</t>
  </si>
  <si>
    <t>бюджетов, прогнозируемые за 2017 год</t>
  </si>
  <si>
    <t>Исполнение за 2017 года (тыс.рублей)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</si>
</sst>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>
      <alignment wrapText="1"/>
    </xf>
    <xf numFmtId="170" fontId="2" fillId="0" borderId="10" xfId="0" applyNumberFormat="1" applyFont="1" applyFill="1" applyBorder="1" applyAlignment="1" applyProtection="1" quotePrefix="1">
      <alignment wrapText="1"/>
      <protection locked="0"/>
    </xf>
    <xf numFmtId="0" fontId="2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170" fontId="4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wrapText="1"/>
    </xf>
    <xf numFmtId="0" fontId="6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170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19.125" style="0" customWidth="1"/>
    <col min="3" max="3" width="52.125" style="0" customWidth="1"/>
    <col min="4" max="4" width="11.375" style="0" customWidth="1"/>
    <col min="5" max="5" width="11.625" style="0" customWidth="1"/>
  </cols>
  <sheetData>
    <row r="1" spans="1:4" ht="12.75">
      <c r="A1" s="35" t="s">
        <v>45</v>
      </c>
      <c r="B1" s="35"/>
      <c r="C1" s="35"/>
      <c r="D1" s="35"/>
    </row>
    <row r="2" spans="1:4" ht="12.75">
      <c r="A2" s="35" t="s">
        <v>12</v>
      </c>
      <c r="B2" s="35"/>
      <c r="C2" s="35"/>
      <c r="D2" s="35"/>
    </row>
    <row r="3" spans="1:4" ht="12.75">
      <c r="A3" s="36"/>
      <c r="B3" s="36"/>
      <c r="C3" s="36"/>
      <c r="D3" s="36"/>
    </row>
    <row r="4" spans="1:4" ht="12.75">
      <c r="A4" s="37"/>
      <c r="B4" s="37"/>
      <c r="C4" s="37"/>
      <c r="D4" s="37"/>
    </row>
    <row r="5" spans="1:4" ht="12.75">
      <c r="A5" s="1"/>
      <c r="B5" s="1"/>
      <c r="C5" s="1"/>
      <c r="D5" s="1"/>
    </row>
    <row r="6" spans="1:4" ht="15.75">
      <c r="A6" s="34" t="s">
        <v>44</v>
      </c>
      <c r="B6" s="34"/>
      <c r="C6" s="34"/>
      <c r="D6" s="34"/>
    </row>
    <row r="7" spans="1:4" ht="15.75">
      <c r="A7" s="34" t="s">
        <v>9</v>
      </c>
      <c r="B7" s="34"/>
      <c r="C7" s="34"/>
      <c r="D7" s="34"/>
    </row>
    <row r="8" spans="1:4" ht="15.75">
      <c r="A8" s="34" t="s">
        <v>10</v>
      </c>
      <c r="B8" s="34"/>
      <c r="C8" s="34"/>
      <c r="D8" s="34"/>
    </row>
    <row r="9" spans="1:4" ht="15.75">
      <c r="A9" s="38" t="s">
        <v>48</v>
      </c>
      <c r="B9" s="38"/>
      <c r="C9" s="38"/>
      <c r="D9" s="38"/>
    </row>
    <row r="10" spans="1:4" ht="15">
      <c r="A10" s="40"/>
      <c r="B10" s="40"/>
      <c r="C10" s="40"/>
      <c r="D10" s="40"/>
    </row>
    <row r="11" spans="1:6" ht="12.75" customHeight="1">
      <c r="A11" s="33" t="s">
        <v>0</v>
      </c>
      <c r="B11" s="33"/>
      <c r="C11" s="28" t="s">
        <v>11</v>
      </c>
      <c r="D11" s="19" t="s">
        <v>47</v>
      </c>
      <c r="E11" s="19" t="s">
        <v>49</v>
      </c>
      <c r="F11" s="19" t="s">
        <v>46</v>
      </c>
    </row>
    <row r="12" spans="1:6" ht="12.75">
      <c r="A12" s="33"/>
      <c r="B12" s="33"/>
      <c r="C12" s="28"/>
      <c r="D12" s="20"/>
      <c r="E12" s="20"/>
      <c r="F12" s="20"/>
    </row>
    <row r="13" spans="1:6" ht="12.75" customHeight="1">
      <c r="A13" s="24" t="s">
        <v>1</v>
      </c>
      <c r="B13" s="25"/>
      <c r="C13" s="2" t="s">
        <v>2</v>
      </c>
      <c r="D13" s="3">
        <v>12590.9</v>
      </c>
      <c r="E13" s="3">
        <v>12992.3</v>
      </c>
      <c r="F13" s="46">
        <f>SUM(E13/D13*100)</f>
        <v>103.18801674225035</v>
      </c>
    </row>
    <row r="14" spans="1:6" ht="21.75" customHeight="1">
      <c r="A14" s="29" t="s">
        <v>13</v>
      </c>
      <c r="B14" s="30"/>
      <c r="C14" s="6" t="s">
        <v>3</v>
      </c>
      <c r="D14" s="7">
        <f>SUM(D17+D20+D26+D30+D32+D25)</f>
        <v>21296.8</v>
      </c>
      <c r="E14" s="7">
        <f>SUM(E17+E20+E26+E30+E32+E25)</f>
        <v>21296.3</v>
      </c>
      <c r="F14" s="18">
        <f aca="true" t="shared" si="0" ref="F14:F35">SUM(E14/D14*100)</f>
        <v>99.99765222944292</v>
      </c>
    </row>
    <row r="15" spans="1:6" ht="29.25" customHeight="1">
      <c r="A15" s="31" t="s">
        <v>14</v>
      </c>
      <c r="B15" s="32"/>
      <c r="C15" s="8" t="s">
        <v>15</v>
      </c>
      <c r="D15" s="7">
        <f>SUM(D16+D26+D24)</f>
        <v>21078.8</v>
      </c>
      <c r="E15" s="7">
        <f>SUM(E16+E26+E24)</f>
        <v>21078.3</v>
      </c>
      <c r="F15" s="18">
        <f t="shared" si="0"/>
        <v>99.99762794846006</v>
      </c>
    </row>
    <row r="16" spans="1:6" s="5" customFormat="1" ht="25.5" customHeight="1">
      <c r="A16" s="31" t="s">
        <v>16</v>
      </c>
      <c r="B16" s="32"/>
      <c r="C16" s="8" t="s">
        <v>4</v>
      </c>
      <c r="D16" s="7">
        <f>SUM(D19+D23)</f>
        <v>15438.3</v>
      </c>
      <c r="E16" s="7">
        <f>SUM(E19+E23)</f>
        <v>15438.3</v>
      </c>
      <c r="F16" s="18">
        <f t="shared" si="0"/>
        <v>100</v>
      </c>
    </row>
    <row r="17" spans="1:6" ht="21" customHeight="1">
      <c r="A17" s="31" t="s">
        <v>17</v>
      </c>
      <c r="B17" s="27"/>
      <c r="C17" s="8" t="s">
        <v>5</v>
      </c>
      <c r="D17" s="7">
        <f>D18</f>
        <v>763.5</v>
      </c>
      <c r="E17" s="7">
        <f>E18</f>
        <v>763.5</v>
      </c>
      <c r="F17" s="18">
        <f t="shared" si="0"/>
        <v>100</v>
      </c>
    </row>
    <row r="18" spans="1:6" ht="25.5" customHeight="1">
      <c r="A18" s="26" t="s">
        <v>17</v>
      </c>
      <c r="B18" s="27"/>
      <c r="C18" s="9" t="s">
        <v>5</v>
      </c>
      <c r="D18" s="10">
        <f>D19</f>
        <v>763.5</v>
      </c>
      <c r="E18" s="17">
        <f>E19</f>
        <v>763.5</v>
      </c>
      <c r="F18" s="18">
        <f t="shared" si="0"/>
        <v>100</v>
      </c>
    </row>
    <row r="19" spans="1:6" s="5" customFormat="1" ht="25.5" customHeight="1">
      <c r="A19" s="26" t="s">
        <v>18</v>
      </c>
      <c r="B19" s="27"/>
      <c r="C19" s="11" t="s">
        <v>19</v>
      </c>
      <c r="D19" s="10">
        <v>763.5</v>
      </c>
      <c r="E19" s="17">
        <v>763.5</v>
      </c>
      <c r="F19" s="18">
        <f t="shared" si="0"/>
        <v>100</v>
      </c>
    </row>
    <row r="20" spans="1:6" ht="25.5" customHeight="1">
      <c r="A20" s="21" t="s">
        <v>20</v>
      </c>
      <c r="B20" s="22"/>
      <c r="C20" s="12" t="s">
        <v>21</v>
      </c>
      <c r="D20" s="7">
        <f>SUM(D22)</f>
        <v>14674.8</v>
      </c>
      <c r="E20" s="7">
        <f>SUM(E22)</f>
        <v>14674.8</v>
      </c>
      <c r="F20" s="18">
        <f t="shared" si="0"/>
        <v>100</v>
      </c>
    </row>
    <row r="21" spans="1:6" ht="27" customHeight="1">
      <c r="A21" s="23" t="s">
        <v>20</v>
      </c>
      <c r="B21" s="22"/>
      <c r="C21" s="11" t="s">
        <v>21</v>
      </c>
      <c r="D21" s="10">
        <f>SUM(D23)</f>
        <v>14674.8</v>
      </c>
      <c r="E21" s="10">
        <f>SUM(E23)</f>
        <v>14674.8</v>
      </c>
      <c r="F21" s="18">
        <f t="shared" si="0"/>
        <v>100</v>
      </c>
    </row>
    <row r="22" spans="1:6" ht="25.5" customHeight="1">
      <c r="A22" s="23" t="s">
        <v>22</v>
      </c>
      <c r="B22" s="22"/>
      <c r="C22" s="11" t="s">
        <v>21</v>
      </c>
      <c r="D22" s="10">
        <f>D23</f>
        <v>14674.8</v>
      </c>
      <c r="E22" s="17">
        <f>E23</f>
        <v>14674.8</v>
      </c>
      <c r="F22" s="18">
        <f t="shared" si="0"/>
        <v>100</v>
      </c>
    </row>
    <row r="23" spans="1:6" ht="30.75" customHeight="1">
      <c r="A23" s="41" t="s">
        <v>23</v>
      </c>
      <c r="B23" s="42"/>
      <c r="C23" s="11" t="s">
        <v>24</v>
      </c>
      <c r="D23" s="10">
        <v>14674.8</v>
      </c>
      <c r="E23" s="17">
        <v>14674.8</v>
      </c>
      <c r="F23" s="18">
        <f t="shared" si="0"/>
        <v>100</v>
      </c>
    </row>
    <row r="24" spans="1:6" s="5" customFormat="1" ht="30.75" customHeight="1">
      <c r="A24" s="43" t="s">
        <v>43</v>
      </c>
      <c r="B24" s="44"/>
      <c r="C24" s="12" t="s">
        <v>42</v>
      </c>
      <c r="D24" s="7">
        <f>D25</f>
        <v>5476.3</v>
      </c>
      <c r="E24" s="17">
        <v>5475.8</v>
      </c>
      <c r="F24" s="18">
        <f>SUM(E24/D24*100)</f>
        <v>99.99086974782243</v>
      </c>
    </row>
    <row r="25" spans="1:6" ht="30.75" customHeight="1">
      <c r="A25" s="41" t="s">
        <v>30</v>
      </c>
      <c r="B25" s="42"/>
      <c r="C25" s="11" t="s">
        <v>31</v>
      </c>
      <c r="D25" s="10">
        <v>5476.3</v>
      </c>
      <c r="E25" s="17">
        <f>E24</f>
        <v>5475.8</v>
      </c>
      <c r="F25" s="18">
        <f t="shared" si="0"/>
        <v>99.99086974782243</v>
      </c>
    </row>
    <row r="26" spans="1:6" ht="28.5" customHeight="1">
      <c r="A26" s="31" t="s">
        <v>25</v>
      </c>
      <c r="B26" s="32"/>
      <c r="C26" s="8" t="s">
        <v>6</v>
      </c>
      <c r="D26" s="7">
        <f>D27</f>
        <v>164.2</v>
      </c>
      <c r="E26" s="3">
        <f>E27</f>
        <v>164.2</v>
      </c>
      <c r="F26" s="46">
        <f t="shared" si="0"/>
        <v>100</v>
      </c>
    </row>
    <row r="27" spans="1:6" ht="37.5" customHeight="1">
      <c r="A27" s="31" t="s">
        <v>26</v>
      </c>
      <c r="B27" s="32"/>
      <c r="C27" s="8" t="s">
        <v>27</v>
      </c>
      <c r="D27" s="7">
        <f>D28</f>
        <v>164.2</v>
      </c>
      <c r="E27" s="3">
        <f>E28</f>
        <v>164.2</v>
      </c>
      <c r="F27" s="46">
        <f t="shared" si="0"/>
        <v>100</v>
      </c>
    </row>
    <row r="28" spans="1:6" ht="36" customHeight="1">
      <c r="A28" s="26" t="s">
        <v>26</v>
      </c>
      <c r="B28" s="39"/>
      <c r="C28" s="9" t="s">
        <v>27</v>
      </c>
      <c r="D28" s="10">
        <f>D29</f>
        <v>164.2</v>
      </c>
      <c r="E28" s="17">
        <f>E29</f>
        <v>164.2</v>
      </c>
      <c r="F28" s="18">
        <f t="shared" si="0"/>
        <v>100</v>
      </c>
    </row>
    <row r="29" spans="1:6" ht="36.75" customHeight="1">
      <c r="A29" s="26" t="s">
        <v>28</v>
      </c>
      <c r="B29" s="39"/>
      <c r="C29" s="11" t="s">
        <v>29</v>
      </c>
      <c r="D29" s="10">
        <v>164.2</v>
      </c>
      <c r="E29" s="17">
        <v>164.2</v>
      </c>
      <c r="F29" s="18">
        <f t="shared" si="0"/>
        <v>100</v>
      </c>
    </row>
    <row r="30" spans="1:6" ht="36.75" customHeight="1" thickBot="1">
      <c r="A30" s="31" t="s">
        <v>39</v>
      </c>
      <c r="B30" s="45"/>
      <c r="C30" s="15" t="s">
        <v>38</v>
      </c>
      <c r="D30" s="7">
        <v>138</v>
      </c>
      <c r="E30" s="17">
        <v>138</v>
      </c>
      <c r="F30" s="18">
        <f t="shared" si="0"/>
        <v>100</v>
      </c>
    </row>
    <row r="31" spans="1:6" ht="44.25" customHeight="1" thickBot="1">
      <c r="A31" s="26" t="s">
        <v>34</v>
      </c>
      <c r="B31" s="27"/>
      <c r="C31" s="13" t="s">
        <v>37</v>
      </c>
      <c r="D31" s="10">
        <v>138</v>
      </c>
      <c r="E31" s="17">
        <v>138</v>
      </c>
      <c r="F31" s="18">
        <f t="shared" si="0"/>
        <v>100</v>
      </c>
    </row>
    <row r="32" spans="1:6" s="5" customFormat="1" ht="44.25" customHeight="1" thickBot="1">
      <c r="A32" s="31" t="s">
        <v>41</v>
      </c>
      <c r="B32" s="45"/>
      <c r="C32" s="16" t="s">
        <v>40</v>
      </c>
      <c r="D32" s="7">
        <f>SUM(D33+D34)</f>
        <v>80</v>
      </c>
      <c r="E32" s="17">
        <v>80</v>
      </c>
      <c r="F32" s="18">
        <f t="shared" si="0"/>
        <v>100</v>
      </c>
    </row>
    <row r="33" spans="1:6" ht="73.5" customHeight="1" hidden="1" thickBot="1">
      <c r="A33" s="26" t="s">
        <v>32</v>
      </c>
      <c r="B33" s="27"/>
      <c r="C33" s="13" t="s">
        <v>35</v>
      </c>
      <c r="D33" s="10"/>
      <c r="E33" s="17"/>
      <c r="F33" s="18" t="e">
        <f t="shared" si="0"/>
        <v>#DIV/0!</v>
      </c>
    </row>
    <row r="34" spans="1:6" ht="36.75" customHeight="1">
      <c r="A34" s="26" t="s">
        <v>33</v>
      </c>
      <c r="B34" s="27"/>
      <c r="C34" s="14" t="s">
        <v>36</v>
      </c>
      <c r="D34" s="10">
        <v>80</v>
      </c>
      <c r="E34" s="17">
        <v>80</v>
      </c>
      <c r="F34" s="18">
        <f t="shared" si="0"/>
        <v>100</v>
      </c>
    </row>
    <row r="35" spans="1:6" ht="12.75">
      <c r="A35" s="24"/>
      <c r="B35" s="25"/>
      <c r="C35" s="3" t="s">
        <v>7</v>
      </c>
      <c r="D35" s="4">
        <f>SUM(D13+D14)</f>
        <v>33887.7</v>
      </c>
      <c r="E35" s="4">
        <f>SUM(E13+E14)</f>
        <v>34288.6</v>
      </c>
      <c r="F35" s="18">
        <f t="shared" si="0"/>
        <v>101.18302510940549</v>
      </c>
    </row>
    <row r="36" ht="12.75">
      <c r="C36" s="1" t="s">
        <v>8</v>
      </c>
    </row>
  </sheetData>
  <sheetProtection/>
  <mergeCells count="37">
    <mergeCell ref="A24:B24"/>
    <mergeCell ref="A25:B25"/>
    <mergeCell ref="A34:B34"/>
    <mergeCell ref="A33:B33"/>
    <mergeCell ref="A31:B31"/>
    <mergeCell ref="A30:B30"/>
    <mergeCell ref="A32:B32"/>
    <mergeCell ref="A35:B35"/>
    <mergeCell ref="A9:D9"/>
    <mergeCell ref="A29:B29"/>
    <mergeCell ref="A18:B18"/>
    <mergeCell ref="A10:D10"/>
    <mergeCell ref="A23:B23"/>
    <mergeCell ref="A26:B26"/>
    <mergeCell ref="A27:B27"/>
    <mergeCell ref="A28:B28"/>
    <mergeCell ref="A21:B21"/>
    <mergeCell ref="A16:B16"/>
    <mergeCell ref="A11:B12"/>
    <mergeCell ref="A15:B15"/>
    <mergeCell ref="A8:D8"/>
    <mergeCell ref="A1:D1"/>
    <mergeCell ref="A2:D2"/>
    <mergeCell ref="A3:D3"/>
    <mergeCell ref="A4:D4"/>
    <mergeCell ref="A6:D6"/>
    <mergeCell ref="A7:D7"/>
    <mergeCell ref="E11:E12"/>
    <mergeCell ref="F11:F12"/>
    <mergeCell ref="D11:D12"/>
    <mergeCell ref="A20:B20"/>
    <mergeCell ref="A22:B22"/>
    <mergeCell ref="A13:B13"/>
    <mergeCell ref="A19:B19"/>
    <mergeCell ref="C11:C12"/>
    <mergeCell ref="A14:B14"/>
    <mergeCell ref="A17:B1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РФО</dc:creator>
  <cp:keywords/>
  <dc:description/>
  <cp:lastModifiedBy>User</cp:lastModifiedBy>
  <cp:lastPrinted>2017-08-01T14:05:21Z</cp:lastPrinted>
  <dcterms:created xsi:type="dcterms:W3CDTF">2011-09-29T09:08:50Z</dcterms:created>
  <dcterms:modified xsi:type="dcterms:W3CDTF">2018-04-01T09:07:01Z</dcterms:modified>
  <cp:category/>
  <cp:version/>
  <cp:contentType/>
  <cp:contentStatus/>
</cp:coreProperties>
</file>