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на 01.12.2019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<sst xmlns="http://schemas.openxmlformats.org/spreadsheetml/2006/main" count="96" uniqueCount="66">
  <si>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МУНИЦИПАЛЬНАЯ ДОЛГОВАЯ КНИГА  на 01.12.2019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</si>
  <si>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</si>
  <si>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</si>
  <si>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</si>
  <si>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</si>
  <si>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</si>
  <si>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</si>
  <si>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</si>
  <si>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</si>
  <si>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</si>
  <si>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</si>
  <si>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</si>
  <si>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</si>
  <si>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</si>
  <si>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</si>
  <si>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</si>
  <si>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</si>
  <si>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</si>
  <si>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</si>
  <si>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</si>
  <si>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</si>
  <si>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</si>
  <si>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</si>
  <si>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</si>
  <si>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</si>
  <si>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</si>
  <si>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</si>
  <si>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№ 1-2018 от 26.02.2018 года</t>
  </si>
  <si>
    <t>ПАО "Сбербанк России"</t>
  </si>
  <si>
    <t>для финансирования дефицита районного бюджета муниципального образования Орловский муниципальный район</t>
  </si>
  <si>
    <t>12.03.2018 года</t>
  </si>
  <si>
    <t>на 01.01.2019</t>
  </si>
  <si>
    <t>ИТОГО: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</si>
  <si>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</si>
  <si>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</si>
  <si>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</si>
  <si>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- 5808490,00; 29.11.2019года  - 1000000,00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</si>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</sst>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35" xfId="0" applyFont="1" applyBorder="1" applyAlignment="1">
      <alignment wrapText="1"/>
    </xf>
    <xf numFmtId="4" fontId="4" fillId="0" borderId="36" xfId="0" applyNumberFormat="1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4" fontId="1" fillId="0" borderId="3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4" fontId="4" fillId="0" borderId="42" xfId="0" applyNumberFormat="1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14" fontId="1" fillId="0" borderId="4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9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4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36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0" xfId="0" applyFont="1" applyBorder="1" applyAlignment="1">
      <alignment horizontal="center" wrapText="1"/>
    </xf>
    <xf numFmtId="2" fontId="11" fillId="0" borderId="50" xfId="0" applyNumberFormat="1" applyFont="1" applyBorder="1" applyAlignment="1">
      <alignment horizontal="center" wrapText="1"/>
    </xf>
    <xf numFmtId="0" fontId="11" fillId="0" borderId="50" xfId="0" applyFont="1" applyBorder="1" applyAlignment="1">
      <alignment/>
    </xf>
    <xf numFmtId="0" fontId="11" fillId="0" borderId="50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1" xfId="0" applyNumberFormat="1" applyFont="1" applyBorder="1" applyAlignment="1">
      <alignment/>
    </xf>
    <xf numFmtId="14" fontId="12" fillId="0" borderId="44" xfId="0" applyNumberFormat="1" applyFont="1" applyBorder="1" applyAlignment="1">
      <alignment/>
    </xf>
    <xf numFmtId="0" fontId="11" fillId="0" borderId="4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0" fillId="0" borderId="52" xfId="0" applyBorder="1" applyAlignment="1">
      <alignment wrapText="1"/>
    </xf>
    <xf numFmtId="2" fontId="11" fillId="0" borderId="52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53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/>
    </xf>
    <xf numFmtId="14" fontId="3" fillId="0" borderId="52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6" fillId="0" borderId="52" xfId="0" applyFont="1" applyBorder="1" applyAlignment="1">
      <alignment/>
    </xf>
    <xf numFmtId="14" fontId="6" fillId="0" borderId="52" xfId="0" applyNumberFormat="1" applyFont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8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29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5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84">
      <selection activeCell="R71" sqref="R71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10"/>
      <c r="C28" s="10"/>
      <c r="D28" s="10"/>
      <c r="E28" s="10"/>
      <c r="F28" s="10"/>
      <c r="G28" s="10"/>
      <c r="H28" s="10"/>
      <c r="I28" s="91"/>
      <c r="J28" s="92"/>
      <c r="K28" s="83" t="s">
        <v>16</v>
      </c>
      <c r="L28" s="83" t="s">
        <v>17</v>
      </c>
      <c r="M28" s="93" t="s">
        <v>18</v>
      </c>
      <c r="N28" s="93"/>
      <c r="O28" s="83" t="s">
        <v>19</v>
      </c>
      <c r="P28" s="83" t="s">
        <v>17</v>
      </c>
      <c r="Q28" s="83" t="s">
        <v>18</v>
      </c>
      <c r="R28" s="83" t="s">
        <v>19</v>
      </c>
    </row>
    <row r="29" spans="1:19" ht="26.25" customHeight="1" hidden="1">
      <c r="A29" s="94"/>
      <c r="B29" s="95"/>
      <c r="C29" s="96"/>
      <c r="D29" s="97"/>
      <c r="E29" s="98"/>
      <c r="F29" s="99"/>
      <c r="G29" s="99"/>
      <c r="H29" s="100"/>
      <c r="I29" s="101"/>
      <c r="J29" s="102"/>
      <c r="K29" s="103"/>
      <c r="L29" s="104"/>
      <c r="M29" s="105"/>
      <c r="N29" s="106"/>
      <c r="O29" s="107"/>
      <c r="P29" s="108"/>
      <c r="Q29" s="109"/>
      <c r="R29" s="110"/>
      <c r="S29" s="111"/>
    </row>
    <row r="30" spans="1:19" ht="12" customHeight="1" hidden="1">
      <c r="A30" s="94"/>
      <c r="B30" s="95"/>
      <c r="C30" s="112"/>
      <c r="D30" s="113"/>
      <c r="E30" s="114"/>
      <c r="F30" s="115"/>
      <c r="G30" s="115"/>
      <c r="H30" s="116"/>
      <c r="I30" s="117"/>
      <c r="J30" s="118"/>
      <c r="K30" s="119"/>
      <c r="L30" s="120"/>
      <c r="M30" s="121"/>
      <c r="N30" s="122"/>
      <c r="O30" s="123"/>
      <c r="P30" s="123"/>
      <c r="Q30" s="124"/>
      <c r="R30" s="125"/>
      <c r="S30" s="111"/>
    </row>
    <row r="31" spans="1:19" ht="11.25" customHeight="1" hidden="1">
      <c r="A31" s="126"/>
      <c r="B31" s="95"/>
      <c r="C31" s="127"/>
      <c r="D31" s="128"/>
      <c r="E31" s="129"/>
      <c r="F31" s="130"/>
      <c r="G31" s="130"/>
      <c r="H31" s="131"/>
      <c r="I31" s="132"/>
      <c r="J31" s="133"/>
      <c r="K31" s="134"/>
      <c r="L31" s="135"/>
      <c r="M31" s="136"/>
      <c r="N31" s="137"/>
      <c r="O31" s="138"/>
      <c r="P31" s="139"/>
      <c r="Q31" s="140"/>
      <c r="R31" s="141"/>
      <c r="S31" s="142"/>
    </row>
    <row r="32" spans="1:26" ht="11.25" customHeight="1" hidden="1">
      <c r="A32" s="126"/>
      <c r="B32" s="95"/>
      <c r="C32" s="127"/>
      <c r="D32" s="128"/>
      <c r="E32" s="129"/>
      <c r="F32" s="130"/>
      <c r="G32" s="130"/>
      <c r="H32" s="131"/>
      <c r="I32" s="132"/>
      <c r="J32" s="133"/>
      <c r="K32" s="143"/>
      <c r="L32" s="139"/>
      <c r="M32" s="144"/>
      <c r="N32" s="145"/>
      <c r="O32" s="138"/>
      <c r="P32" s="139"/>
      <c r="Q32" s="140"/>
      <c r="R32" s="141"/>
      <c r="S32" s="142"/>
      <c r="T32" s="142"/>
      <c r="U32" s="142"/>
      <c r="V32" s="142"/>
      <c r="W32" s="142"/>
      <c r="X32" s="142"/>
      <c r="Y32" s="142"/>
      <c r="Z32" s="142"/>
    </row>
    <row r="33" spans="1:26" ht="11.25" customHeight="1" hidden="1">
      <c r="A33" s="126"/>
      <c r="B33" s="95"/>
      <c r="C33" s="127"/>
      <c r="D33" s="128"/>
      <c r="E33" s="129"/>
      <c r="F33" s="130"/>
      <c r="G33" s="130"/>
      <c r="H33" s="131"/>
      <c r="I33" s="132"/>
      <c r="J33" s="133"/>
      <c r="K33" s="146"/>
      <c r="L33" s="147"/>
      <c r="M33" s="148"/>
      <c r="N33" s="149"/>
      <c r="O33" s="138"/>
      <c r="P33" s="139"/>
      <c r="Q33" s="140"/>
      <c r="R33" s="141"/>
      <c r="S33" s="142"/>
      <c r="T33" s="142"/>
      <c r="U33" s="142"/>
      <c r="V33" s="142"/>
      <c r="W33" s="142"/>
      <c r="X33" s="142"/>
      <c r="Y33" s="142"/>
      <c r="Z33" s="142"/>
    </row>
    <row r="34" spans="1:29" ht="11.25" customHeight="1" hidden="1">
      <c r="A34" s="126"/>
      <c r="B34" s="95"/>
      <c r="C34" s="127"/>
      <c r="D34" s="128"/>
      <c r="E34" s="129"/>
      <c r="F34" s="130"/>
      <c r="G34" s="130"/>
      <c r="H34" s="131"/>
      <c r="I34" s="132"/>
      <c r="J34" s="133"/>
      <c r="K34" s="143"/>
      <c r="L34" s="139"/>
      <c r="M34" s="150"/>
      <c r="N34" s="151"/>
      <c r="O34" s="138"/>
      <c r="P34" s="139"/>
      <c r="Q34" s="140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11.25" customHeight="1" hidden="1">
      <c r="A35" s="126"/>
      <c r="B35" s="95"/>
      <c r="C35" s="127"/>
      <c r="D35" s="128"/>
      <c r="E35" s="129"/>
      <c r="F35" s="130"/>
      <c r="G35" s="130"/>
      <c r="H35" s="131"/>
      <c r="I35" s="132"/>
      <c r="J35" s="133"/>
      <c r="K35" s="152"/>
      <c r="L35" s="153"/>
      <c r="M35" s="144"/>
      <c r="N35" s="154"/>
      <c r="O35" s="155"/>
      <c r="P35" s="156"/>
      <c r="Q35" s="157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73" customFormat="1" ht="12.75" customHeight="1" hidden="1">
      <c r="A36" s="158"/>
      <c r="B36" s="95"/>
      <c r="C36" s="127"/>
      <c r="D36" s="159"/>
      <c r="E36" s="160"/>
      <c r="F36" s="161"/>
      <c r="G36" s="162"/>
      <c r="H36" s="160"/>
      <c r="I36" s="163"/>
      <c r="J36" s="164"/>
      <c r="K36" s="165"/>
      <c r="L36" s="166"/>
      <c r="M36" s="167"/>
      <c r="N36" s="167"/>
      <c r="O36" s="168"/>
      <c r="P36" s="169"/>
      <c r="Q36" s="170"/>
      <c r="R36" s="171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</row>
    <row r="37" spans="1:29" ht="15" customHeight="1" hidden="1">
      <c r="A37" s="174"/>
      <c r="B37" s="175"/>
      <c r="C37" s="176"/>
      <c r="D37" s="176"/>
      <c r="E37" s="177"/>
      <c r="F37" s="178"/>
      <c r="G37" s="177"/>
      <c r="H37" s="177"/>
      <c r="I37" s="179"/>
      <c r="J37" s="180"/>
      <c r="K37" s="181"/>
      <c r="L37" s="182"/>
      <c r="M37" s="183"/>
      <c r="N37" s="183"/>
      <c r="O37" s="182"/>
      <c r="P37" s="182"/>
      <c r="Q37" s="184"/>
      <c r="R37" s="185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15" customHeight="1" hidden="1">
      <c r="A38" s="151"/>
      <c r="B38" s="186"/>
      <c r="C38" s="186"/>
      <c r="D38" s="187"/>
      <c r="E38" s="188"/>
      <c r="F38" s="189"/>
      <c r="G38" s="189"/>
      <c r="H38" s="190"/>
      <c r="I38" s="191"/>
      <c r="J38" s="192"/>
      <c r="K38" s="193"/>
      <c r="L38" s="194"/>
      <c r="M38" s="195"/>
      <c r="N38" s="196"/>
      <c r="O38" s="197"/>
      <c r="P38" s="197"/>
      <c r="Q38" s="198"/>
      <c r="R38" s="199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18" ht="12.75" customHeight="1" hidden="1">
      <c r="A39" s="200"/>
      <c r="B39" s="201"/>
      <c r="C39" s="201"/>
      <c r="D39" s="202"/>
      <c r="E39" s="203"/>
      <c r="F39" s="203"/>
      <c r="G39" s="203"/>
      <c r="H39" s="203"/>
      <c r="I39" s="204"/>
      <c r="J39" s="205"/>
      <c r="K39" s="206"/>
      <c r="L39" s="207"/>
      <c r="M39" s="167"/>
      <c r="N39" s="167"/>
      <c r="O39" s="197"/>
      <c r="P39" s="197"/>
      <c r="Q39" s="198"/>
      <c r="R39" s="199"/>
    </row>
    <row r="40" spans="1:18" ht="9.75" customHeight="1" hidden="1">
      <c r="A40" s="200"/>
      <c r="B40" s="201"/>
      <c r="C40" s="201"/>
      <c r="D40" s="202"/>
      <c r="E40" s="203"/>
      <c r="F40" s="203"/>
      <c r="G40" s="203"/>
      <c r="H40" s="203"/>
      <c r="I40" s="204"/>
      <c r="J40" s="205"/>
      <c r="K40" s="206"/>
      <c r="L40" s="207"/>
      <c r="M40" s="167"/>
      <c r="N40" s="167"/>
      <c r="O40" s="197"/>
      <c r="P40" s="197"/>
      <c r="Q40" s="198"/>
      <c r="R40" s="199"/>
    </row>
    <row r="41" spans="1:18" ht="11.25" customHeight="1" hidden="1">
      <c r="A41" s="200"/>
      <c r="B41" s="201"/>
      <c r="C41" s="201"/>
      <c r="D41" s="202"/>
      <c r="E41" s="203"/>
      <c r="F41" s="203"/>
      <c r="G41" s="203"/>
      <c r="H41" s="203"/>
      <c r="I41" s="204"/>
      <c r="J41" s="205"/>
      <c r="K41" s="206"/>
      <c r="L41" s="207"/>
      <c r="M41" s="208"/>
      <c r="N41" s="209"/>
      <c r="O41" s="197"/>
      <c r="P41" s="210"/>
      <c r="Q41" s="198"/>
      <c r="R41" s="199"/>
    </row>
    <row r="42" spans="1:18" ht="11.25" customHeight="1" hidden="1">
      <c r="A42" s="200"/>
      <c r="B42" s="201"/>
      <c r="C42" s="201"/>
      <c r="D42" s="202"/>
      <c r="E42" s="203"/>
      <c r="F42" s="203"/>
      <c r="G42" s="203"/>
      <c r="H42" s="203"/>
      <c r="I42" s="204"/>
      <c r="J42" s="205"/>
      <c r="K42" s="206"/>
      <c r="L42" s="207"/>
      <c r="M42" s="211"/>
      <c r="N42" s="212"/>
      <c r="O42" s="197"/>
      <c r="P42" s="213"/>
      <c r="Q42" s="198"/>
      <c r="R42" s="199"/>
    </row>
    <row r="43" spans="1:18" ht="11.25" customHeight="1" hidden="1">
      <c r="A43" s="200"/>
      <c r="B43" s="201"/>
      <c r="C43" s="201"/>
      <c r="D43" s="202"/>
      <c r="E43" s="203"/>
      <c r="F43" s="203"/>
      <c r="G43" s="203"/>
      <c r="H43" s="203"/>
      <c r="I43" s="204"/>
      <c r="J43" s="205"/>
      <c r="K43" s="206"/>
      <c r="L43" s="207"/>
      <c r="M43" s="211"/>
      <c r="N43" s="212"/>
      <c r="O43" s="197"/>
      <c r="P43" s="213"/>
      <c r="Q43" s="198"/>
      <c r="R43" s="199"/>
    </row>
    <row r="44" spans="1:18" ht="10.5" customHeight="1" hidden="1">
      <c r="A44" s="200"/>
      <c r="B44" s="201"/>
      <c r="C44" s="201"/>
      <c r="D44" s="202"/>
      <c r="E44" s="203"/>
      <c r="F44" s="203"/>
      <c r="G44" s="203"/>
      <c r="H44" s="203"/>
      <c r="I44" s="204"/>
      <c r="J44" s="205"/>
      <c r="K44" s="206"/>
      <c r="L44" s="207"/>
      <c r="M44" s="211"/>
      <c r="N44" s="212"/>
      <c r="O44" s="197"/>
      <c r="P44" s="214"/>
      <c r="Q44" s="215"/>
      <c r="R44" s="199"/>
    </row>
    <row r="45" spans="1:19" ht="12" customHeight="1" hidden="1">
      <c r="A45" s="200"/>
      <c r="B45" s="201"/>
      <c r="C45" s="201"/>
      <c r="D45" s="201"/>
      <c r="E45" s="203"/>
      <c r="F45" s="203"/>
      <c r="G45" s="203"/>
      <c r="H45" s="203"/>
      <c r="I45" s="204"/>
      <c r="J45" s="205"/>
      <c r="K45" s="216"/>
      <c r="L45" s="213"/>
      <c r="M45" s="167"/>
      <c r="N45" s="167"/>
      <c r="O45" s="217"/>
      <c r="P45" s="213"/>
      <c r="Q45" s="218"/>
      <c r="R45" s="219"/>
      <c r="S45" s="142"/>
    </row>
    <row r="46" spans="1:19" ht="13.5" customHeight="1" hidden="1">
      <c r="A46" s="200"/>
      <c r="B46" s="201"/>
      <c r="C46" s="201"/>
      <c r="D46" s="201"/>
      <c r="E46" s="203"/>
      <c r="F46" s="203"/>
      <c r="G46" s="203"/>
      <c r="H46" s="203"/>
      <c r="I46" s="204"/>
      <c r="J46" s="205"/>
      <c r="K46" s="216"/>
      <c r="L46" s="213"/>
      <c r="M46" s="167"/>
      <c r="N46" s="167"/>
      <c r="O46" s="217"/>
      <c r="P46" s="213"/>
      <c r="Q46" s="220"/>
      <c r="R46" s="221"/>
      <c r="S46" s="142"/>
    </row>
    <row r="47" spans="1:18" ht="13.5" customHeight="1" hidden="1" thickBot="1">
      <c r="A47" s="222"/>
      <c r="B47" s="223"/>
      <c r="C47" s="224"/>
      <c r="D47" s="224"/>
      <c r="E47" s="223"/>
      <c r="F47" s="225"/>
      <c r="G47" s="223"/>
      <c r="H47" s="223"/>
      <c r="I47" s="223"/>
      <c r="J47" s="223"/>
      <c r="K47" s="226"/>
      <c r="L47" s="223"/>
      <c r="M47" s="227"/>
      <c r="N47" s="227"/>
      <c r="O47" s="228"/>
      <c r="P47" s="223"/>
      <c r="Q47" s="229"/>
      <c r="R47" s="230"/>
    </row>
    <row r="48" spans="4:10" ht="0.75" customHeight="1">
      <c r="D48" s="231"/>
      <c r="J48" s="232"/>
    </row>
    <row r="49" spans="1:29" ht="15" customHeight="1">
      <c r="A49" s="233">
        <v>1</v>
      </c>
      <c r="B49" s="234" t="s">
        <v>27</v>
      </c>
      <c r="C49" s="235" t="s">
        <v>28</v>
      </c>
      <c r="D49" s="236" t="s">
        <v>29</v>
      </c>
      <c r="E49" s="237" t="s">
        <v>30</v>
      </c>
      <c r="F49" s="238">
        <v>9908490</v>
      </c>
      <c r="G49" s="235">
        <v>8.44515</v>
      </c>
      <c r="H49" s="239">
        <v>43539</v>
      </c>
      <c r="I49" s="240"/>
      <c r="J49" s="239">
        <v>43539</v>
      </c>
      <c r="K49" s="241">
        <v>577500.66</v>
      </c>
      <c r="L49" s="242" t="s">
        <v>31</v>
      </c>
      <c r="M49" s="243">
        <v>577500.66</v>
      </c>
      <c r="N49" s="244"/>
      <c r="O49" s="245"/>
      <c r="P49" s="246" t="s">
        <v>31</v>
      </c>
      <c r="Q49" s="247">
        <v>3100000</v>
      </c>
      <c r="R49" s="248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18" ht="12.75" customHeight="1">
      <c r="A50" s="233"/>
      <c r="B50" s="234"/>
      <c r="C50" s="235"/>
      <c r="D50" s="236"/>
      <c r="E50" s="249"/>
      <c r="F50" s="238"/>
      <c r="G50" s="235"/>
      <c r="H50" s="239"/>
      <c r="I50" s="240"/>
      <c r="J50" s="239"/>
      <c r="K50" s="250">
        <v>48834.53</v>
      </c>
      <c r="L50" s="251">
        <v>43480</v>
      </c>
      <c r="M50" s="252">
        <v>48834.53</v>
      </c>
      <c r="N50" s="253"/>
      <c r="O50" s="245"/>
      <c r="P50" s="254">
        <v>43480</v>
      </c>
      <c r="Q50" s="247">
        <v>500000</v>
      </c>
      <c r="R50" s="248"/>
    </row>
    <row r="51" spans="1:18" ht="12" customHeight="1">
      <c r="A51" s="233"/>
      <c r="B51" s="234"/>
      <c r="C51" s="235"/>
      <c r="D51" s="236"/>
      <c r="E51" s="249"/>
      <c r="F51" s="238"/>
      <c r="G51" s="235"/>
      <c r="H51" s="239"/>
      <c r="I51" s="240"/>
      <c r="J51" s="239"/>
      <c r="K51" s="250">
        <v>45248.23</v>
      </c>
      <c r="L51" s="251">
        <v>43511</v>
      </c>
      <c r="M51" s="252">
        <v>45248.23</v>
      </c>
      <c r="N51" s="253"/>
      <c r="O51" s="245"/>
      <c r="P51" s="254">
        <v>43511</v>
      </c>
      <c r="Q51" s="255">
        <v>500000</v>
      </c>
      <c r="R51" s="248"/>
    </row>
    <row r="52" spans="1:18" ht="11.25" customHeight="1">
      <c r="A52" s="233"/>
      <c r="B52" s="235"/>
      <c r="C52" s="235"/>
      <c r="D52" s="236"/>
      <c r="E52" s="249"/>
      <c r="F52" s="238"/>
      <c r="G52" s="235"/>
      <c r="H52" s="235"/>
      <c r="I52" s="240"/>
      <c r="J52" s="235"/>
      <c r="K52" s="250">
        <v>33598.34</v>
      </c>
      <c r="L52" s="251">
        <v>43536</v>
      </c>
      <c r="M52" s="252">
        <v>33598.34</v>
      </c>
      <c r="N52" s="253"/>
      <c r="O52" s="245"/>
      <c r="P52" s="246">
        <v>43536</v>
      </c>
      <c r="Q52" s="255">
        <v>5808490</v>
      </c>
      <c r="R52" s="248"/>
    </row>
    <row r="53" spans="1:18" ht="8.25" customHeight="1">
      <c r="A53" s="233"/>
      <c r="B53" s="235"/>
      <c r="C53" s="235"/>
      <c r="D53" s="236"/>
      <c r="E53" s="249"/>
      <c r="F53" s="238"/>
      <c r="G53" s="235"/>
      <c r="H53" s="235"/>
      <c r="I53" s="240"/>
      <c r="J53" s="235"/>
      <c r="K53" s="250"/>
      <c r="L53" s="251"/>
      <c r="M53" s="252"/>
      <c r="N53" s="253"/>
      <c r="O53" s="245"/>
      <c r="P53" s="246"/>
      <c r="Q53" s="255"/>
      <c r="R53" s="248"/>
    </row>
    <row r="54" spans="1:18" ht="9" customHeight="1">
      <c r="A54" s="233"/>
      <c r="B54" s="235"/>
      <c r="C54" s="235"/>
      <c r="D54" s="236"/>
      <c r="E54" s="256"/>
      <c r="F54" s="238"/>
      <c r="G54" s="235"/>
      <c r="H54" s="235"/>
      <c r="I54" s="240"/>
      <c r="J54" s="235"/>
      <c r="K54" s="241"/>
      <c r="L54" s="257"/>
      <c r="M54" s="258"/>
      <c r="N54" s="259"/>
      <c r="O54" s="245"/>
      <c r="P54" s="246"/>
      <c r="Q54" s="247"/>
      <c r="R54" s="248"/>
    </row>
    <row r="55" spans="1:19" ht="7.5" customHeight="1">
      <c r="A55" s="233"/>
      <c r="B55" s="235"/>
      <c r="C55" s="235"/>
      <c r="D55" s="236"/>
      <c r="E55" s="256"/>
      <c r="F55" s="238"/>
      <c r="G55" s="235"/>
      <c r="H55" s="235"/>
      <c r="I55" s="240"/>
      <c r="J55" s="235"/>
      <c r="K55" s="260"/>
      <c r="L55" s="261"/>
      <c r="M55" s="252"/>
      <c r="N55" s="253"/>
      <c r="O55" s="262"/>
      <c r="P55" s="246"/>
      <c r="Q55" s="263"/>
      <c r="R55" s="264"/>
      <c r="S55" s="142"/>
    </row>
    <row r="56" spans="1:19" ht="13.5" customHeight="1" hidden="1">
      <c r="A56" s="265"/>
      <c r="B56" s="235"/>
      <c r="C56" s="235"/>
      <c r="D56" s="236"/>
      <c r="E56" s="266"/>
      <c r="F56" s="238"/>
      <c r="G56" s="235"/>
      <c r="H56" s="235"/>
      <c r="I56" s="240"/>
      <c r="J56" s="235"/>
      <c r="K56" s="267"/>
      <c r="L56" s="268"/>
      <c r="M56" s="252"/>
      <c r="N56" s="253"/>
      <c r="O56" s="269"/>
      <c r="P56" s="270"/>
      <c r="Q56" s="271"/>
      <c r="R56" s="272"/>
      <c r="S56" s="142"/>
    </row>
    <row r="57" spans="1:19" ht="13.5" customHeight="1">
      <c r="A57" s="273" t="s">
        <v>32</v>
      </c>
      <c r="B57" s="274"/>
      <c r="C57" s="274"/>
      <c r="D57" s="275"/>
      <c r="E57" s="276"/>
      <c r="F57" s="277">
        <v>9908490</v>
      </c>
      <c r="G57" s="274"/>
      <c r="H57" s="274"/>
      <c r="I57" s="278"/>
      <c r="J57" s="274"/>
      <c r="K57" s="279">
        <f>SUM(K49:K56)</f>
        <v>705181.76</v>
      </c>
      <c r="L57" s="261"/>
      <c r="M57" s="280">
        <f>SUM(M49:M56)</f>
        <v>705181.76</v>
      </c>
      <c r="N57" s="281"/>
      <c r="O57" s="262"/>
      <c r="P57" s="246"/>
      <c r="Q57" s="255">
        <f>SUM(Q49:Q56)</f>
        <v>9908490</v>
      </c>
      <c r="R57" s="272">
        <f>F57-Q57</f>
        <v>0</v>
      </c>
      <c r="S57" s="142"/>
    </row>
    <row r="58" spans="1:19" ht="14.25" customHeight="1">
      <c r="A58" s="282">
        <v>2</v>
      </c>
      <c r="B58" s="282" t="s">
        <v>33</v>
      </c>
      <c r="C58" s="282" t="s">
        <v>34</v>
      </c>
      <c r="D58" s="283" t="s">
        <v>35</v>
      </c>
      <c r="E58" s="282" t="s">
        <v>36</v>
      </c>
      <c r="F58" s="284">
        <v>9608490</v>
      </c>
      <c r="G58" s="282">
        <v>8.4879445</v>
      </c>
      <c r="H58" s="285">
        <v>43906</v>
      </c>
      <c r="I58" s="282"/>
      <c r="J58" s="285">
        <v>43906</v>
      </c>
      <c r="K58" s="286">
        <v>5402.97</v>
      </c>
      <c r="L58" s="261">
        <v>43539</v>
      </c>
      <c r="M58" s="287">
        <v>5402.97</v>
      </c>
      <c r="N58" s="287"/>
      <c r="O58" s="262"/>
      <c r="P58" s="246"/>
      <c r="Q58" s="255"/>
      <c r="R58" s="272"/>
      <c r="S58" s="142"/>
    </row>
    <row r="59" spans="1:19" ht="13.5" customHeight="1">
      <c r="A59" s="256"/>
      <c r="B59" s="256"/>
      <c r="C59" s="256"/>
      <c r="D59" s="288"/>
      <c r="E59" s="256"/>
      <c r="F59" s="289"/>
      <c r="G59" s="256"/>
      <c r="H59" s="290"/>
      <c r="I59" s="256"/>
      <c r="J59" s="290"/>
      <c r="K59" s="286">
        <v>41873.05</v>
      </c>
      <c r="L59" s="261">
        <v>43570</v>
      </c>
      <c r="M59" s="280">
        <v>41873.05</v>
      </c>
      <c r="N59" s="281"/>
      <c r="O59" s="262"/>
      <c r="P59" s="246"/>
      <c r="Q59" s="255"/>
      <c r="R59" s="272"/>
      <c r="S59" s="142"/>
    </row>
    <row r="60" spans="1:19" ht="12" customHeight="1">
      <c r="A60" s="256"/>
      <c r="B60" s="256"/>
      <c r="C60" s="256"/>
      <c r="D60" s="288"/>
      <c r="E60" s="256"/>
      <c r="F60" s="289"/>
      <c r="G60" s="256"/>
      <c r="H60" s="290"/>
      <c r="I60" s="256"/>
      <c r="J60" s="290"/>
      <c r="K60" s="286">
        <v>40522.3</v>
      </c>
      <c r="L60" s="261">
        <v>43600</v>
      </c>
      <c r="M60" s="280">
        <v>40522.3</v>
      </c>
      <c r="N60" s="281"/>
      <c r="O60" s="262"/>
      <c r="P60" s="246"/>
      <c r="Q60" s="255"/>
      <c r="R60" s="272"/>
      <c r="S60" s="142"/>
    </row>
    <row r="61" spans="1:19" ht="12" customHeight="1">
      <c r="A61" s="256"/>
      <c r="B61" s="256"/>
      <c r="C61" s="256"/>
      <c r="D61" s="288"/>
      <c r="E61" s="256"/>
      <c r="F61" s="289"/>
      <c r="G61" s="256"/>
      <c r="H61" s="290"/>
      <c r="I61" s="256"/>
      <c r="J61" s="290"/>
      <c r="K61" s="286">
        <v>41873.05</v>
      </c>
      <c r="L61" s="261">
        <v>43633</v>
      </c>
      <c r="M61" s="280">
        <v>41873.05</v>
      </c>
      <c r="N61" s="281"/>
      <c r="O61" s="262"/>
      <c r="P61" s="246"/>
      <c r="Q61" s="255"/>
      <c r="R61" s="272"/>
      <c r="S61" s="142"/>
    </row>
    <row r="62" spans="1:19" ht="10.5" customHeight="1">
      <c r="A62" s="256"/>
      <c r="B62" s="256"/>
      <c r="C62" s="256"/>
      <c r="D62" s="288"/>
      <c r="E62" s="256"/>
      <c r="F62" s="289"/>
      <c r="G62" s="256"/>
      <c r="H62" s="290"/>
      <c r="I62" s="256"/>
      <c r="J62" s="290"/>
      <c r="K62" s="286">
        <v>40522.3</v>
      </c>
      <c r="L62" s="261">
        <v>43661</v>
      </c>
      <c r="M62" s="280">
        <v>40522.3</v>
      </c>
      <c r="N62" s="281"/>
      <c r="O62" s="262"/>
      <c r="P62" s="246"/>
      <c r="Q62" s="255"/>
      <c r="R62" s="272"/>
      <c r="S62" s="142"/>
    </row>
    <row r="63" spans="1:19" ht="12" customHeight="1">
      <c r="A63" s="256"/>
      <c r="B63" s="256"/>
      <c r="C63" s="256"/>
      <c r="D63" s="288"/>
      <c r="E63" s="256"/>
      <c r="F63" s="289"/>
      <c r="G63" s="256"/>
      <c r="H63" s="290"/>
      <c r="I63" s="256"/>
      <c r="J63" s="290"/>
      <c r="K63" s="286">
        <v>41873.05</v>
      </c>
      <c r="L63" s="261">
        <v>43692</v>
      </c>
      <c r="M63" s="280">
        <v>41873.05</v>
      </c>
      <c r="N63" s="281"/>
      <c r="O63" s="262"/>
      <c r="P63" s="246"/>
      <c r="Q63" s="255"/>
      <c r="R63" s="272"/>
      <c r="S63" s="142"/>
    </row>
    <row r="64" spans="1:19" ht="12.75" customHeight="1">
      <c r="A64" s="256"/>
      <c r="B64" s="256"/>
      <c r="C64" s="256"/>
      <c r="D64" s="288"/>
      <c r="E64" s="256"/>
      <c r="F64" s="289"/>
      <c r="G64" s="256"/>
      <c r="H64" s="290"/>
      <c r="I64" s="256"/>
      <c r="J64" s="290"/>
      <c r="K64" s="286">
        <v>41873.05</v>
      </c>
      <c r="L64" s="261">
        <v>43724</v>
      </c>
      <c r="M64" s="280">
        <v>41873.05</v>
      </c>
      <c r="N64" s="281"/>
      <c r="O64" s="262"/>
      <c r="P64" s="246"/>
      <c r="Q64" s="255"/>
      <c r="R64" s="272"/>
      <c r="S64" s="142"/>
    </row>
    <row r="65" spans="1:19" ht="10.5" customHeight="1">
      <c r="A65" s="256"/>
      <c r="B65" s="256"/>
      <c r="C65" s="256"/>
      <c r="D65" s="288"/>
      <c r="E65" s="256"/>
      <c r="F65" s="289"/>
      <c r="G65" s="256"/>
      <c r="H65" s="290"/>
      <c r="I65" s="256"/>
      <c r="J65" s="290"/>
      <c r="K65" s="260">
        <v>40522.3</v>
      </c>
      <c r="L65" s="261">
        <v>43753</v>
      </c>
      <c r="M65" s="280">
        <v>40522.3</v>
      </c>
      <c r="N65" s="281"/>
      <c r="O65" s="262"/>
      <c r="P65" s="246"/>
      <c r="Q65" s="255"/>
      <c r="R65" s="272"/>
      <c r="S65" s="142"/>
    </row>
    <row r="66" spans="1:19" ht="12.75" customHeight="1">
      <c r="A66" s="256"/>
      <c r="B66" s="256"/>
      <c r="C66" s="256"/>
      <c r="D66" s="288"/>
      <c r="E66" s="256"/>
      <c r="F66" s="289"/>
      <c r="G66" s="256"/>
      <c r="H66" s="290"/>
      <c r="I66" s="256"/>
      <c r="J66" s="290"/>
      <c r="K66" s="260">
        <v>41873.05</v>
      </c>
      <c r="L66" s="261">
        <v>43784</v>
      </c>
      <c r="M66" s="280">
        <v>41873.05</v>
      </c>
      <c r="N66" s="281"/>
      <c r="O66" s="262"/>
      <c r="P66" s="246"/>
      <c r="Q66" s="255"/>
      <c r="R66" s="272"/>
      <c r="S66" s="142"/>
    </row>
    <row r="67" spans="1:19" ht="14.25" customHeight="1" hidden="1">
      <c r="A67" s="256"/>
      <c r="B67" s="256"/>
      <c r="C67" s="256"/>
      <c r="D67" s="288"/>
      <c r="E67" s="256"/>
      <c r="F67" s="289"/>
      <c r="G67" s="256"/>
      <c r="H67" s="290"/>
      <c r="I67" s="256"/>
      <c r="J67" s="290"/>
      <c r="K67" s="260"/>
      <c r="L67" s="261"/>
      <c r="M67" s="280"/>
      <c r="N67" s="281"/>
      <c r="O67" s="262"/>
      <c r="P67" s="246"/>
      <c r="Q67" s="255"/>
      <c r="R67" s="272"/>
      <c r="S67" s="142"/>
    </row>
    <row r="68" spans="1:19" ht="15" customHeight="1" hidden="1">
      <c r="A68" s="256"/>
      <c r="B68" s="256"/>
      <c r="C68" s="256"/>
      <c r="D68" s="288"/>
      <c r="E68" s="256"/>
      <c r="F68" s="289"/>
      <c r="G68" s="256"/>
      <c r="H68" s="290"/>
      <c r="I68" s="256"/>
      <c r="J68" s="290"/>
      <c r="K68" s="260"/>
      <c r="L68" s="261"/>
      <c r="M68" s="280"/>
      <c r="N68" s="281"/>
      <c r="O68" s="262"/>
      <c r="P68" s="246"/>
      <c r="Q68" s="255"/>
      <c r="R68" s="272"/>
      <c r="S68" s="142"/>
    </row>
    <row r="69" spans="1:19" ht="15.75" customHeight="1" hidden="1">
      <c r="A69" s="266"/>
      <c r="B69" s="266"/>
      <c r="C69" s="266"/>
      <c r="D69" s="291"/>
      <c r="E69" s="266"/>
      <c r="F69" s="292"/>
      <c r="G69" s="266"/>
      <c r="H69" s="293"/>
      <c r="I69" s="266"/>
      <c r="J69" s="293"/>
      <c r="K69" s="260"/>
      <c r="L69" s="261"/>
      <c r="M69" s="280"/>
      <c r="N69" s="281"/>
      <c r="O69" s="262"/>
      <c r="P69" s="246"/>
      <c r="Q69" s="255"/>
      <c r="R69" s="272"/>
      <c r="S69" s="142"/>
    </row>
    <row r="70" spans="1:19" ht="12" customHeight="1" thickBot="1">
      <c r="A70" s="294" t="s">
        <v>32</v>
      </c>
      <c r="B70" s="274"/>
      <c r="C70" s="274"/>
      <c r="D70" s="275"/>
      <c r="E70" s="276"/>
      <c r="F70" s="277">
        <f>F58</f>
        <v>9608490</v>
      </c>
      <c r="G70" s="274"/>
      <c r="H70" s="295"/>
      <c r="I70" s="296"/>
      <c r="J70" s="295"/>
      <c r="K70" s="260">
        <f>SUM(K58:K69)</f>
        <v>336335.12</v>
      </c>
      <c r="L70" s="261"/>
      <c r="M70" s="280">
        <f>SUM(M58:M69)</f>
        <v>336335.12</v>
      </c>
      <c r="N70" s="281"/>
      <c r="O70" s="262"/>
      <c r="P70" s="246"/>
      <c r="Q70" s="255">
        <f>SUM(Q58:Q69)</f>
        <v>0</v>
      </c>
      <c r="R70" s="264">
        <v>6808490</v>
      </c>
      <c r="S70" s="142"/>
    </row>
    <row r="71" spans="1:123" s="312" customFormat="1" ht="13.5" customHeight="1" thickBot="1">
      <c r="A71" s="297" t="s">
        <v>32</v>
      </c>
      <c r="B71" s="298"/>
      <c r="C71" s="298"/>
      <c r="D71" s="298"/>
      <c r="E71" s="299"/>
      <c r="F71" s="300">
        <f>F57+F70</f>
        <v>19516980</v>
      </c>
      <c r="G71" s="299"/>
      <c r="H71" s="299"/>
      <c r="I71" s="301"/>
      <c r="J71" s="302"/>
      <c r="K71" s="303">
        <f>K57+K70</f>
        <v>1041516.88</v>
      </c>
      <c r="L71" s="304"/>
      <c r="M71" s="305">
        <f>M57+M70</f>
        <v>1041516.88</v>
      </c>
      <c r="N71" s="306"/>
      <c r="O71" s="307"/>
      <c r="P71" s="308"/>
      <c r="Q71" s="309">
        <f>Q57+Q70</f>
        <v>9908490</v>
      </c>
      <c r="R71" s="310">
        <f>R57+R70-Q70</f>
        <v>6808490</v>
      </c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11"/>
      <c r="CO71" s="311"/>
      <c r="CP71" s="311"/>
      <c r="CQ71" s="311"/>
      <c r="CR71" s="311"/>
      <c r="CS71" s="311"/>
      <c r="CT71" s="311"/>
      <c r="CU71" s="311"/>
      <c r="CV71" s="311"/>
      <c r="CW71" s="311"/>
      <c r="CX71" s="311"/>
      <c r="CY71" s="311"/>
      <c r="CZ71" s="311"/>
      <c r="DA71" s="311"/>
      <c r="DB71" s="311"/>
      <c r="DC71" s="311"/>
      <c r="DD71" s="311"/>
      <c r="DE71" s="311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11"/>
      <c r="DR71" s="311"/>
      <c r="DS71" s="311"/>
    </row>
    <row r="72" spans="1:16" ht="42" customHeight="1">
      <c r="A72" s="313"/>
      <c r="C72" s="313"/>
      <c r="D72" s="313"/>
      <c r="F72" s="313"/>
      <c r="I72" s="313"/>
      <c r="J72" s="313"/>
      <c r="M72" s="313"/>
      <c r="P72" s="313"/>
    </row>
    <row r="73" spans="1:16" ht="12" customHeight="1">
      <c r="A73" s="142"/>
      <c r="C73" s="142"/>
      <c r="D73" s="142"/>
      <c r="F73" s="142"/>
      <c r="I73" s="142"/>
      <c r="J73" s="142"/>
      <c r="M73" s="314"/>
      <c r="N73" s="314"/>
      <c r="P73" s="142"/>
    </row>
    <row r="74" spans="1:17" ht="15" customHeight="1">
      <c r="A74" s="1" t="s">
        <v>37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 thickBot="1">
      <c r="A75" s="315" t="s">
        <v>38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</row>
    <row r="76" spans="1:17" ht="17.25" customHeight="1" thickBot="1">
      <c r="A76" s="316" t="s">
        <v>3</v>
      </c>
      <c r="B76" s="317" t="s">
        <v>39</v>
      </c>
      <c r="C76" s="318" t="s">
        <v>40</v>
      </c>
      <c r="D76" s="319"/>
      <c r="E76" s="318" t="s">
        <v>41</v>
      </c>
      <c r="F76" s="319"/>
      <c r="G76" s="318" t="s">
        <v>42</v>
      </c>
      <c r="H76" s="319"/>
      <c r="I76" s="6" t="s">
        <v>43</v>
      </c>
      <c r="J76" s="320" t="s">
        <v>44</v>
      </c>
      <c r="K76" s="319"/>
      <c r="L76" s="6" t="s">
        <v>45</v>
      </c>
      <c r="M76" s="321" t="s">
        <v>14</v>
      </c>
      <c r="N76" s="322"/>
      <c r="O76" s="322"/>
      <c r="P76" s="323"/>
      <c r="Q76" s="324" t="s">
        <v>46</v>
      </c>
    </row>
    <row r="77" spans="1:17" ht="59.25" customHeight="1" thickBot="1">
      <c r="A77" s="325" t="s">
        <v>47</v>
      </c>
      <c r="B77" s="326"/>
      <c r="C77" s="327"/>
      <c r="D77" s="328"/>
      <c r="E77" s="327"/>
      <c r="F77" s="328"/>
      <c r="G77" s="327"/>
      <c r="H77" s="328"/>
      <c r="I77" s="91"/>
      <c r="J77" s="329"/>
      <c r="K77" s="328"/>
      <c r="L77" s="10"/>
      <c r="M77" s="330" t="s">
        <v>17</v>
      </c>
      <c r="N77" s="331"/>
      <c r="O77" s="332" t="s">
        <v>18</v>
      </c>
      <c r="P77" s="332" t="s">
        <v>19</v>
      </c>
      <c r="Q77" s="333"/>
    </row>
    <row r="78" spans="1:17" ht="18" customHeight="1" hidden="1">
      <c r="A78" s="334"/>
      <c r="B78" s="335"/>
      <c r="C78" s="336"/>
      <c r="D78" s="337"/>
      <c r="E78" s="336"/>
      <c r="F78" s="337"/>
      <c r="G78" s="335"/>
      <c r="H78" s="335"/>
      <c r="I78" s="338"/>
      <c r="J78" s="335"/>
      <c r="K78" s="335"/>
      <c r="L78" s="339"/>
      <c r="M78" s="340"/>
      <c r="N78" s="341"/>
      <c r="O78" s="342"/>
      <c r="P78" s="339"/>
      <c r="Q78" s="338"/>
    </row>
    <row r="79" spans="1:17" ht="15" customHeight="1" hidden="1">
      <c r="A79" s="343"/>
      <c r="B79" s="344"/>
      <c r="C79" s="345"/>
      <c r="D79" s="346"/>
      <c r="E79" s="347"/>
      <c r="F79" s="348"/>
      <c r="G79" s="344"/>
      <c r="H79" s="344"/>
      <c r="I79" s="349"/>
      <c r="J79" s="350"/>
      <c r="K79" s="350"/>
      <c r="L79" s="351"/>
      <c r="M79" s="352"/>
      <c r="N79" s="353"/>
      <c r="O79" s="354"/>
      <c r="P79" s="351"/>
      <c r="Q79" s="349"/>
    </row>
    <row r="80" spans="1:17" ht="12.75" customHeight="1" hidden="1">
      <c r="A80" s="343"/>
      <c r="B80" s="344"/>
      <c r="C80" s="345"/>
      <c r="D80" s="346"/>
      <c r="E80" s="347"/>
      <c r="F80" s="348"/>
      <c r="G80" s="344"/>
      <c r="H80" s="344"/>
      <c r="I80" s="349"/>
      <c r="J80" s="350"/>
      <c r="K80" s="350"/>
      <c r="L80" s="351"/>
      <c r="M80" s="352"/>
      <c r="N80" s="353"/>
      <c r="O80" s="354"/>
      <c r="P80" s="351"/>
      <c r="Q80" s="349"/>
    </row>
    <row r="81" spans="1:17" ht="14.25" customHeight="1" hidden="1">
      <c r="A81" s="343"/>
      <c r="B81" s="344"/>
      <c r="C81" s="345"/>
      <c r="D81" s="346"/>
      <c r="E81" s="347"/>
      <c r="F81" s="348"/>
      <c r="G81" s="344"/>
      <c r="H81" s="344"/>
      <c r="I81" s="349"/>
      <c r="J81" s="350"/>
      <c r="K81" s="350"/>
      <c r="L81" s="351"/>
      <c r="M81" s="352"/>
      <c r="N81" s="353"/>
      <c r="O81" s="354"/>
      <c r="P81" s="351"/>
      <c r="Q81" s="349"/>
    </row>
    <row r="82" spans="1:17" ht="12.75" customHeight="1" hidden="1">
      <c r="A82" s="343"/>
      <c r="B82" s="344"/>
      <c r="C82" s="345"/>
      <c r="D82" s="346"/>
      <c r="E82" s="347"/>
      <c r="F82" s="348"/>
      <c r="G82" s="344"/>
      <c r="H82" s="344"/>
      <c r="I82" s="349"/>
      <c r="J82" s="350"/>
      <c r="K82" s="350"/>
      <c r="L82" s="351"/>
      <c r="M82" s="352"/>
      <c r="N82" s="353"/>
      <c r="O82" s="354"/>
      <c r="P82" s="351"/>
      <c r="Q82" s="349"/>
    </row>
    <row r="83" spans="1:17" ht="12.75" customHeight="1" hidden="1">
      <c r="A83" s="355"/>
      <c r="B83" s="356"/>
      <c r="C83" s="357"/>
      <c r="D83" s="358"/>
      <c r="E83" s="359"/>
      <c r="F83" s="360"/>
      <c r="G83" s="356"/>
      <c r="H83" s="356"/>
      <c r="I83" s="361"/>
      <c r="J83" s="362"/>
      <c r="K83" s="362"/>
      <c r="L83" s="363"/>
      <c r="M83" s="352"/>
      <c r="N83" s="353"/>
      <c r="O83" s="354"/>
      <c r="P83" s="363"/>
      <c r="Q83" s="361"/>
    </row>
    <row r="84" spans="1:17" ht="10.5" customHeight="1">
      <c r="A84" s="334"/>
      <c r="B84" s="334"/>
      <c r="C84" s="336"/>
      <c r="D84" s="337"/>
      <c r="E84" s="336"/>
      <c r="F84" s="337"/>
      <c r="G84" s="336"/>
      <c r="H84" s="337"/>
      <c r="I84" s="334"/>
      <c r="J84" s="336"/>
      <c r="K84" s="337"/>
      <c r="L84" s="364"/>
      <c r="M84" s="340"/>
      <c r="N84" s="365"/>
      <c r="O84" s="339"/>
      <c r="P84" s="364"/>
      <c r="Q84" s="334"/>
    </row>
    <row r="85" spans="1:17" ht="7.5" customHeight="1">
      <c r="A85" s="343"/>
      <c r="B85" s="343"/>
      <c r="C85" s="347"/>
      <c r="D85" s="348"/>
      <c r="E85" s="347"/>
      <c r="F85" s="348"/>
      <c r="G85" s="347"/>
      <c r="H85" s="348"/>
      <c r="I85" s="343"/>
      <c r="J85" s="347"/>
      <c r="K85" s="348"/>
      <c r="L85" s="366"/>
      <c r="M85" s="352"/>
      <c r="N85" s="367"/>
      <c r="O85" s="351"/>
      <c r="P85" s="366"/>
      <c r="Q85" s="343"/>
    </row>
    <row r="86" spans="1:17" ht="10.5" customHeight="1" hidden="1">
      <c r="A86" s="343"/>
      <c r="B86" s="343"/>
      <c r="C86" s="347"/>
      <c r="D86" s="348"/>
      <c r="E86" s="347"/>
      <c r="F86" s="348"/>
      <c r="G86" s="347"/>
      <c r="H86" s="348"/>
      <c r="I86" s="343"/>
      <c r="J86" s="347"/>
      <c r="K86" s="348"/>
      <c r="L86" s="366"/>
      <c r="M86" s="352"/>
      <c r="N86" s="367"/>
      <c r="O86" s="351"/>
      <c r="P86" s="366"/>
      <c r="Q86" s="343"/>
    </row>
    <row r="87" spans="1:17" ht="10.5" customHeight="1" hidden="1">
      <c r="A87" s="343"/>
      <c r="B87" s="343"/>
      <c r="C87" s="347"/>
      <c r="D87" s="348"/>
      <c r="E87" s="347"/>
      <c r="F87" s="348"/>
      <c r="G87" s="347"/>
      <c r="H87" s="348"/>
      <c r="I87" s="343"/>
      <c r="J87" s="347"/>
      <c r="K87" s="348"/>
      <c r="L87" s="366"/>
      <c r="M87" s="352"/>
      <c r="N87" s="367"/>
      <c r="O87" s="351"/>
      <c r="P87" s="366"/>
      <c r="Q87" s="343"/>
    </row>
    <row r="88" spans="1:17" ht="11.25" customHeight="1" hidden="1">
      <c r="A88" s="343"/>
      <c r="B88" s="343"/>
      <c r="C88" s="347"/>
      <c r="D88" s="348"/>
      <c r="E88" s="347"/>
      <c r="F88" s="348"/>
      <c r="G88" s="347"/>
      <c r="H88" s="348"/>
      <c r="I88" s="343"/>
      <c r="J88" s="347"/>
      <c r="K88" s="348"/>
      <c r="L88" s="366"/>
      <c r="M88" s="352"/>
      <c r="N88" s="353"/>
      <c r="O88" s="351"/>
      <c r="P88" s="366"/>
      <c r="Q88" s="343"/>
    </row>
    <row r="89" spans="1:17" ht="8.25" customHeight="1" hidden="1">
      <c r="A89" s="343"/>
      <c r="B89" s="343"/>
      <c r="C89" s="347"/>
      <c r="D89" s="348"/>
      <c r="E89" s="347"/>
      <c r="F89" s="348"/>
      <c r="G89" s="347"/>
      <c r="H89" s="348"/>
      <c r="I89" s="343"/>
      <c r="J89" s="347"/>
      <c r="K89" s="348"/>
      <c r="L89" s="366"/>
      <c r="M89" s="352"/>
      <c r="N89" s="353"/>
      <c r="O89" s="351"/>
      <c r="P89" s="366"/>
      <c r="Q89" s="343"/>
    </row>
    <row r="90" spans="1:17" ht="7.5" customHeight="1" hidden="1">
      <c r="A90" s="343"/>
      <c r="B90" s="343"/>
      <c r="C90" s="347"/>
      <c r="D90" s="348"/>
      <c r="E90" s="347"/>
      <c r="F90" s="348"/>
      <c r="G90" s="347"/>
      <c r="H90" s="348"/>
      <c r="I90" s="343"/>
      <c r="J90" s="347"/>
      <c r="K90" s="348"/>
      <c r="L90" s="368"/>
      <c r="M90" s="369"/>
      <c r="N90" s="370"/>
      <c r="O90" s="363"/>
      <c r="P90" s="368"/>
      <c r="Q90" s="355"/>
    </row>
    <row r="91" spans="1:17" ht="9.75" customHeight="1" hidden="1">
      <c r="A91" s="355"/>
      <c r="B91" s="355"/>
      <c r="C91" s="359"/>
      <c r="D91" s="360"/>
      <c r="E91" s="359"/>
      <c r="F91" s="360"/>
      <c r="G91" s="359"/>
      <c r="H91" s="360"/>
      <c r="I91" s="355"/>
      <c r="J91" s="359"/>
      <c r="K91" s="360"/>
      <c r="L91" s="371"/>
      <c r="M91" s="372"/>
      <c r="N91" s="373"/>
      <c r="O91" s="374"/>
      <c r="P91" s="371"/>
      <c r="Q91" s="361"/>
    </row>
    <row r="92" spans="1:17" ht="16.5" thickBot="1">
      <c r="A92" s="375" t="s">
        <v>20</v>
      </c>
      <c r="B92" s="376"/>
      <c r="C92" s="377"/>
      <c r="D92" s="378"/>
      <c r="E92" s="377"/>
      <c r="F92" s="378"/>
      <c r="G92" s="379"/>
      <c r="H92" s="379"/>
      <c r="I92" s="375"/>
      <c r="J92" s="380"/>
      <c r="K92" s="380"/>
      <c r="L92" s="381">
        <f>L91</f>
        <v>0</v>
      </c>
      <c r="M92" s="377"/>
      <c r="N92" s="378"/>
      <c r="O92" s="382">
        <f>O91</f>
        <v>0</v>
      </c>
      <c r="P92" s="381">
        <f>L92-O92</f>
        <v>0</v>
      </c>
      <c r="Q92" s="383"/>
    </row>
    <row r="94" spans="1:17" ht="15.75">
      <c r="A94" s="1" t="s">
        <v>48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88" t="s">
        <v>49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42.75" thickBot="1">
      <c r="A96" s="384" t="s">
        <v>3</v>
      </c>
      <c r="B96" s="321" t="s">
        <v>50</v>
      </c>
      <c r="C96" s="323"/>
      <c r="D96" s="321" t="s">
        <v>51</v>
      </c>
      <c r="E96" s="323"/>
      <c r="F96" s="385" t="s">
        <v>52</v>
      </c>
      <c r="G96" s="321" t="s">
        <v>53</v>
      </c>
      <c r="H96" s="323"/>
      <c r="I96" s="321" t="s">
        <v>54</v>
      </c>
      <c r="J96" s="323"/>
      <c r="K96" s="385" t="s">
        <v>55</v>
      </c>
      <c r="L96" s="321" t="s">
        <v>56</v>
      </c>
      <c r="M96" s="322"/>
      <c r="N96" s="323"/>
      <c r="O96" s="322" t="s">
        <v>57</v>
      </c>
      <c r="P96" s="323"/>
      <c r="Q96" s="386" t="s">
        <v>58</v>
      </c>
    </row>
    <row r="97" spans="1:17" ht="16.5" thickBot="1">
      <c r="A97" s="375"/>
      <c r="B97" s="387"/>
      <c r="C97" s="388"/>
      <c r="D97" s="387"/>
      <c r="E97" s="388"/>
      <c r="F97" s="389"/>
      <c r="G97" s="387"/>
      <c r="H97" s="388"/>
      <c r="I97" s="387"/>
      <c r="J97" s="388"/>
      <c r="K97" s="389"/>
      <c r="L97" s="387"/>
      <c r="M97" s="390"/>
      <c r="N97" s="388"/>
      <c r="O97" s="390"/>
      <c r="P97" s="388"/>
      <c r="Q97" s="389"/>
    </row>
    <row r="98" spans="1:17" ht="16.5" thickBot="1">
      <c r="A98" s="375" t="s">
        <v>20</v>
      </c>
      <c r="B98" s="387"/>
      <c r="C98" s="388"/>
      <c r="D98" s="387"/>
      <c r="E98" s="388"/>
      <c r="F98" s="389"/>
      <c r="G98" s="387"/>
      <c r="H98" s="388"/>
      <c r="I98" s="387"/>
      <c r="J98" s="388"/>
      <c r="K98" s="389"/>
      <c r="L98" s="387"/>
      <c r="M98" s="390"/>
      <c r="N98" s="388"/>
      <c r="O98" s="390"/>
      <c r="P98" s="388"/>
      <c r="Q98" s="389"/>
    </row>
    <row r="99" spans="1:16" ht="15.75">
      <c r="A99" s="391" t="s">
        <v>65</v>
      </c>
      <c r="O99" s="392">
        <f>P92+R71+R22+Q98</f>
        <v>6808490</v>
      </c>
      <c r="P99" s="392"/>
    </row>
    <row r="100" spans="1:16" ht="15.75">
      <c r="A100" s="391" t="s">
        <v>59</v>
      </c>
      <c r="O100" s="393">
        <f>O99</f>
        <v>6808490</v>
      </c>
      <c r="P100" s="394"/>
    </row>
    <row r="101" ht="15.75">
      <c r="A101" s="395"/>
    </row>
    <row r="102" spans="1:6" ht="15.75" hidden="1">
      <c r="A102" s="396"/>
      <c r="B102" s="396"/>
      <c r="C102" s="396"/>
      <c r="D102" s="396"/>
      <c r="E102" s="396"/>
      <c r="F102" s="396"/>
    </row>
    <row r="103" spans="1:17" ht="51" customHeight="1">
      <c r="A103" s="397" t="s">
        <v>60</v>
      </c>
      <c r="B103" s="397"/>
      <c r="C103" s="397"/>
      <c r="D103" s="397"/>
      <c r="E103" s="398"/>
      <c r="F103" s="398"/>
      <c r="G103" s="398"/>
      <c r="H103" s="398"/>
      <c r="I103" s="398"/>
      <c r="J103" s="398"/>
      <c r="K103" s="398"/>
      <c r="L103" s="398"/>
      <c r="M103" s="399" t="s">
        <v>61</v>
      </c>
      <c r="N103" s="399"/>
      <c r="O103" s="399"/>
      <c r="P103" s="398"/>
      <c r="Q103" s="398"/>
    </row>
    <row r="104" ht="15.75">
      <c r="A104" s="400"/>
    </row>
    <row r="105" spans="1:16" ht="15.75">
      <c r="A105" s="396" t="s">
        <v>62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</row>
    <row r="106" spans="1:3" ht="12.75">
      <c r="A106" t="s">
        <v>63</v>
      </c>
      <c r="B106">
        <v>-83365</v>
      </c>
      <c r="C106" t="s">
        <v>64</v>
      </c>
    </row>
    <row r="110" ht="12.75">
      <c r="K110" s="142"/>
    </row>
    <row r="111" ht="12.75">
      <c r="K111" s="142"/>
    </row>
    <row r="140" ht="12.75">
      <c r="K140" s="142"/>
    </row>
  </sheetData>
  <mergeCells count="218">
    <mergeCell ref="A105:P105"/>
    <mergeCell ref="O99:P99"/>
    <mergeCell ref="O100:P100"/>
    <mergeCell ref="A102:F102"/>
    <mergeCell ref="A103:D103"/>
    <mergeCell ref="M103:O103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A84:A91"/>
    <mergeCell ref="B84:B91"/>
    <mergeCell ref="C84:D91"/>
    <mergeCell ref="E84:F91"/>
    <mergeCell ref="M80:N80"/>
    <mergeCell ref="M81:N81"/>
    <mergeCell ref="M82:N82"/>
    <mergeCell ref="M83:N83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I76:I77"/>
    <mergeCell ref="J76:K77"/>
    <mergeCell ref="L76:L77"/>
    <mergeCell ref="M76:P76"/>
    <mergeCell ref="B76:B77"/>
    <mergeCell ref="C76:D77"/>
    <mergeCell ref="E76:F77"/>
    <mergeCell ref="G76:H77"/>
    <mergeCell ref="M71:N71"/>
    <mergeCell ref="M73:N73"/>
    <mergeCell ref="A74:Q74"/>
    <mergeCell ref="A75:Q75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2020-01-16T06:19:49Z</dcterms:created>
  <dcterms:modified xsi:type="dcterms:W3CDTF">2020-01-16T06:20:24Z</dcterms:modified>
  <cp:category/>
  <cp:version/>
  <cp:contentType/>
  <cp:contentStatus/>
</cp:coreProperties>
</file>