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7620" activeTab="0"/>
  </bookViews>
  <sheets>
    <sheet name="Лист2" sheetId="1" r:id="rId1"/>
    <sheet name="Лист3" sheetId="2" r:id="rId2"/>
  </sheets>
  <definedNames>
    <definedName name="_xlnm.Print_Area" localSheetId="0">'Лист2'!$A$1:$D$720</definedName>
  </definedNames>
  <calcPr fullCalcOnLoad="1"/>
</workbook>
</file>

<file path=xl/sharedStrings.xml><?xml version="1.0" encoding="utf-8"?>
<sst xmlns="http://schemas.openxmlformats.org/spreadsheetml/2006/main" count="2015" uniqueCount="727">
  <si>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</si>
  <si>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2 02 02111 02 0000 151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</si>
  <si>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</si>
  <si>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</t>
  </si>
  <si>
    <t>2 02 02116 00 0000 151</t>
  </si>
  <si>
    <t>2 02 02116 02 0000 151</t>
  </si>
  <si>
    <t>816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</si>
  <si>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</si>
  <si>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</si>
  <si>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1 11 09040 00 0000 120</t>
  </si>
  <si>
    <t>1 11 09042 02 0000 120</t>
  </si>
  <si>
    <t xml:space="preserve"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 (доходы от оказания платных услуг, от безвозмездных поступлений и иной приносящей доход деятельности) </t>
  </si>
  <si>
    <t>820</t>
  </si>
  <si>
    <t>Департамент развития предпринимательства и торговли Кировской области</t>
  </si>
  <si>
    <t>Прочие налоги и сборы (по отмененным налогам и сборам субъектов Российской Федерации)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</si>
  <si>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</si>
  <si>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государственной власти субъектов Российской Федерации лицензий на розничную продажу алкогольной продукции, в том числе в связи с предоставлением отсрочки (рассрочки)</t>
  </si>
  <si>
    <t>1 09 06040 02 0000 110</t>
  </si>
  <si>
    <t>1 09 06041 02 0000 110</t>
  </si>
  <si>
    <t>821</t>
  </si>
  <si>
    <t xml:space="preserve">   2 07 00000  00  0000  180</t>
  </si>
  <si>
    <t xml:space="preserve">  2 07 05000  05  0000  180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</si>
  <si>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</si>
  <si>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1 11 07012 02 0000 120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</si>
  <si>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</si>
  <si>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202 03002 00 0000 151</t>
  </si>
  <si>
    <t>202 03002 05 0000 151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</si>
  <si>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</si>
  <si>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</si>
  <si>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</si>
  <si>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муниципальных районов</t>
  </si>
  <si>
    <t>Орловская районная Дума</t>
  </si>
  <si>
    <t>937</t>
  </si>
  <si>
    <t>939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</si>
  <si>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</si>
  <si>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</si>
  <si>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2 02 04010 00 0000 151</t>
  </si>
  <si>
    <t>Межбюджетные трансферты, передаваемые бюджетам субъектов Российской Федерации на переселение граждан из закрытых административно-территориальных образований</t>
  </si>
  <si>
    <t>2 02 04010 02 0000 151</t>
  </si>
  <si>
    <t>Межбюджетные трансферты, передаваемые бюджетам на развитие и поддержку социальной и инженерной инфраструктуры закрытых административно-территориальных образований</t>
  </si>
  <si>
    <t>2 02 04018 00 0000 151</t>
  </si>
  <si>
    <t>Межбюджетные трансферты, передаваемые бюджетам субъектов Российской Федерации на развитие и поддержку социальной и инженерной инфраструктуры закрытых административно-территориальных образований</t>
  </si>
  <si>
    <t>2 02 04018 02 0000 151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</si>
  <si>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</si>
  <si>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</si>
  <si>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субъектов Российской Федерации</t>
  </si>
  <si>
    <t>Государственная инспекция по надзору за техническим состоянием самоходных машин и других видов техники Кировской области</t>
  </si>
  <si>
    <t>814</t>
  </si>
  <si>
    <t>АДМИНИСТРАТИВНЫЕ ПЛАТЕЖИ И СБОРЫ</t>
  </si>
  <si>
    <t>1 15 00000 00 0000 000</t>
  </si>
  <si>
    <t>Платежи, взимаемые государственными и муниципальными организациями за выполнение определенных функций</t>
  </si>
  <si>
    <t>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</si>
  <si>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</si>
  <si>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1 15 02020 02 0000 140</t>
  </si>
  <si>
    <t>Департамент дорожного хозяйства, транспорта и связи Кировской области</t>
  </si>
  <si>
    <t>815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</si>
  <si>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</si>
  <si>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1 08 07170 01 0000 110</t>
  </si>
  <si>
    <t>Государственная    пошлина   за   выдачу 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</si>
  <si>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1 08 07172 01 0000 110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</si>
  <si>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</si>
  <si>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1 11 09030 00 0000 120</t>
  </si>
  <si>
    <t xml:space="preserve">Доходы от эксплуатации и использования имущества автомобильных дорог, находящихся в собственности субъектов Российской Федерации </t>
  </si>
  <si>
    <t>1 11 09032 02 0000 120</t>
  </si>
  <si>
    <t>819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</si>
  <si>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</si>
  <si>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1 11 01000 00 0000 120</t>
  </si>
  <si>
    <t>Субсидии бюджетам муниципальных районов на реализацию федеральных целевых программ</t>
  </si>
  <si>
    <t>860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</si>
  <si>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</si>
  <si>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1 14 02020 02 0000 440</t>
  </si>
  <si>
    <t>Возврат остатков субсидий, субвенций и иных межбюджетных трансфертов, имеющих целевое назначение,  прошлых лет из бюджетов субъектов Российской Федерации</t>
  </si>
  <si>
    <t>1 19 02000 02 0000 151</t>
  </si>
  <si>
    <t>Субвенции бюджетам на оплату жилищно-коммунальных услуг отдельным категориям граждан</t>
  </si>
  <si>
    <t>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</si>
  <si>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</si>
  <si>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2 02 03001 02 0000 151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</si>
  <si>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</si>
  <si>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2 02 03004 02 0000 151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</si>
  <si>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</si>
  <si>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</si>
  <si>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</si>
  <si>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</si>
  <si>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</si>
  <si>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</si>
  <si>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</si>
  <si>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2 02 03011 02 0000 151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</si>
  <si>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</si>
  <si>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</si>
  <si>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</si>
  <si>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2 02 03020 02 0000 151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</si>
  <si>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</si>
  <si>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2 02 03053 02 0000 151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</si>
  <si>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</si>
  <si>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</si>
  <si>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</si>
  <si>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2 02 03069 02 0000 151</t>
  </si>
  <si>
    <t>Субвенции бюджетам на обеспечение жильем отдельных категорий граждан, установленных Федеральными законами от 12 января 
1995 года № 5-ФЗ "О  ветеранах" и от 24 ноября 1995 года 
№ 181-ФЗ "О социальной защите инвалидов в Российской Федерации"</t>
  </si>
  <si>
    <t>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</si>
  <si>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</si>
  <si>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</si>
  <si>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</si>
  <si>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2 02 04020 02 0000 151</t>
  </si>
  <si>
    <t>Прочие безвозмездные поступления от бюджетов государственных внебюджетных фондов</t>
  </si>
  <si>
    <t>2 02 09070 00 0000 151</t>
  </si>
  <si>
    <t>Прочие безвозмездные поступления от бюджета Пенсионного фонда Российской Федерации</t>
  </si>
  <si>
    <t>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</si>
  <si>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</si>
  <si>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2 02 09071 02 0000 151</t>
  </si>
  <si>
    <t>ПРОЧИЕ БЕЗВОЗМЕЗДНЫЕ ПОСТУПЛЕНИЯ</t>
  </si>
  <si>
    <t>2 07 00000 00 0000 180</t>
  </si>
  <si>
    <t xml:space="preserve">Прочие безвозмездные поступления в бюджеты субъектов Российской Федерации </t>
  </si>
  <si>
    <t>2 07 02000 02 0000 180</t>
  </si>
  <si>
    <t>Региональная служба по тарифам Кировской области</t>
  </si>
  <si>
    <t>806</t>
  </si>
  <si>
    <t>Управление внутренних дел по Кировской области</t>
  </si>
  <si>
    <t>807</t>
  </si>
  <si>
    <t>2 02 04999 05 0000 151</t>
  </si>
  <si>
    <t>1 1 7 0000000 0000 000</t>
  </si>
  <si>
    <t>Невыясненные поступления, зачисляемые в бюджеты муниципальных районов</t>
  </si>
  <si>
    <t>000</t>
  </si>
  <si>
    <t xml:space="preserve">  Субсидия бюджетам на поддержку отрасли культуры</t>
  </si>
  <si>
    <t>010</t>
  </si>
  <si>
    <t xml:space="preserve">  Субсидия бюджетам муниципальных районов на поддержку отрасли культуры</t>
  </si>
  <si>
    <t xml:space="preserve">  Субсидии бюджетам муниципальных районов  на поддержку обустройства мест массового отдыха населения (городских парков)</t>
  </si>
  <si>
    <t xml:space="preserve"> 000 2022556005 0000 151</t>
  </si>
  <si>
    <t xml:space="preserve">  Субсидии бюджетам городских поселений  на поддержку обустройства мест массового отдыха населения (городских парков)</t>
  </si>
  <si>
    <t xml:space="preserve"> 000 2022556013 0000 151</t>
  </si>
  <si>
    <t xml:space="preserve">  Денежные взыскания (штрафы) за нарушение бюджетного законодательства Российской Федерации</t>
  </si>
  <si>
    <t xml:space="preserve">  Денежные взыскания (штрафы) за нарушение бюджетного законодательства (в части бюджетов муниципальных районов)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</si>
  <si>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</si>
  <si>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</si>
  <si>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</si>
  <si>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Субсидии бюджетам бюджетной системы Российской Федерации (межбюджетные субсидии)</t>
  </si>
  <si>
    <t xml:space="preserve">  2190000000 0000 000</t>
  </si>
  <si>
    <t xml:space="preserve">  2196001005 0000 151</t>
  </si>
  <si>
    <t xml:space="preserve"> 2190000005 0000 151</t>
  </si>
  <si>
    <t>2 02 30000 00 0000 151</t>
  </si>
  <si>
    <t>202 30024 00 0000 151</t>
  </si>
  <si>
    <t>202 30024 05 0000 151</t>
  </si>
  <si>
    <t>202 30027 00 0000 151</t>
  </si>
  <si>
    <t>202 30027 05 0000 151</t>
  </si>
  <si>
    <t>202 30029 00 0000 151</t>
  </si>
  <si>
    <t>202 30029 05 0000 151</t>
  </si>
  <si>
    <t>202 29999 00 0000 151</t>
  </si>
  <si>
    <t>202 29999 05 0000 151</t>
  </si>
  <si>
    <t xml:space="preserve">  2 02 39999  05  0000  151</t>
  </si>
  <si>
    <t xml:space="preserve"> 2 07  00000  00  0000  180</t>
  </si>
  <si>
    <t xml:space="preserve"> 2 07  05030  05  0000  180</t>
  </si>
  <si>
    <t xml:space="preserve"> 2 02 39999  00  0000  151</t>
  </si>
  <si>
    <t>2 02 20000 00 0000 151</t>
  </si>
  <si>
    <t xml:space="preserve">  1 1 6 1800000 0000 140</t>
  </si>
  <si>
    <t xml:space="preserve">  1 1 6 1805005 0000 140</t>
  </si>
  <si>
    <t>2 02 10000 00 0000 151</t>
  </si>
  <si>
    <t>2 02 15001 00 0000 151</t>
  </si>
  <si>
    <t>2 02 15001 05 0000 151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</si>
  <si>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</si>
  <si>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</si>
  <si>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</si>
  <si>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</si>
  <si>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Отдел по имуществу и земельным ресурсам администрации Орловского района</t>
  </si>
  <si>
    <t>1 11 01050 05 0000 120</t>
  </si>
  <si>
    <t>1 11 05035 05 0000 120</t>
  </si>
  <si>
    <t>1 17 01050 05 0000 180</t>
  </si>
  <si>
    <t>Администрация Орловского района</t>
  </si>
  <si>
    <t>1 16 90050 05 0000 140</t>
  </si>
  <si>
    <t xml:space="preserve">  116  90000 00 0000  140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</si>
  <si>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</si>
  <si>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</si>
  <si>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</si>
  <si>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2 02 03012 00 0000 151</t>
  </si>
  <si>
    <t>2 02 03012 02 0000 151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</si>
  <si>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</si>
  <si>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</si>
  <si>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</si>
  <si>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</si>
  <si>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</si>
  <si>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2 19 00000 00 0000 000</t>
  </si>
  <si>
    <t>219 05000 05 0000 151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</si>
  <si>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</si>
  <si>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1 11 05000 00 0000 120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</si>
  <si>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</si>
  <si>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</si>
  <si>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</si>
  <si>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</si>
  <si>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</si>
  <si>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</si>
  <si>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</si>
  <si>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</si>
  <si>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100</t>
  </si>
  <si>
    <t>Управление Федерального Казначейства по Кировской области</t>
  </si>
  <si>
    <t>106</t>
  </si>
  <si>
    <t>Прочие денежные взыскания (штрафы) за правонарушения в области дорожного движения</t>
  </si>
  <si>
    <t>1 16 30030 01 0000 140</t>
  </si>
  <si>
    <t>Денежные взыскания (штрафы) за правонарушения в области дорожного движения</t>
  </si>
  <si>
    <t>1 16 30000 01 0000 140</t>
  </si>
  <si>
    <t>Федеральная служба по надзору в сфере транспорта</t>
  </si>
  <si>
    <t>1 16 03010 01 0000 140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</si>
  <si>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, пунктами 1 и 2 статьи 120, статьями 125, 126, 128, 129, 129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, 132, 133, 134, 135, 135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Налогового кодекса Российской Федерации</t>
    </r>
  </si>
  <si>
    <t>1 16 03030 01 0000 140</t>
  </si>
  <si>
    <t>116 08010 01 0000 140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</si>
  <si>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</si>
  <si>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</si>
  <si>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</si>
  <si>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106 02010 02 0000 110</t>
  </si>
  <si>
    <t>498</t>
  </si>
  <si>
    <t>1 16  35030  05  0000  140</t>
  </si>
  <si>
    <t>Прочие безвозмезные поступления от негосударственных организаций в бюджеты муницыпальных районов</t>
  </si>
  <si>
    <t>2 04 05099 05 0000180</t>
  </si>
  <si>
    <t>БЕЗВОЗМЕЗДНЫЕ ПОСТУПЛЕНИЯ ОТ НЕГОСУДАРСТВЕННЫХ ОРГАНИЗАЦИЙ</t>
  </si>
  <si>
    <t>0 00 00000 00 0000 180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</si>
  <si>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</si>
  <si>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</si>
  <si>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</si>
  <si>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 прошлых лет  из бюджетов субъектов Российской Федерации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</si>
  <si>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</si>
  <si>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</si>
  <si>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936</t>
  </si>
  <si>
    <t>______________</t>
  </si>
  <si>
    <t>Приложение 2</t>
  </si>
  <si>
    <t>048</t>
  </si>
  <si>
    <t>Федеральная служба по надзору в сфере природопользования</t>
  </si>
  <si>
    <t>182</t>
  </si>
  <si>
    <t>1 16 32000 02 0000 140</t>
  </si>
  <si>
    <t>Прочие субвенции, передаваемые бюджетам муниципальных районов</t>
  </si>
  <si>
    <t>1 16 37040 05 0000 140</t>
  </si>
  <si>
    <t>1 16 37000 00 0000 140</t>
  </si>
  <si>
    <t>112 00000 00 0000 000</t>
  </si>
  <si>
    <t>1 01 02020 01 0000 110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</si>
  <si>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</si>
  <si>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</si>
  <si>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</si>
  <si>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субъектов Российской Федерации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</si>
  <si>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</si>
  <si>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2 02 01003 00 0000 151</t>
  </si>
  <si>
    <t>Дотации бюджетам субъектов Российской Федерации на поддержку мер по обеспечению сбалансированности бюджетов</t>
  </si>
  <si>
    <t>2 02 02001 02 0000 151</t>
  </si>
  <si>
    <t xml:space="preserve"> </t>
  </si>
  <si>
    <t>116 90050 05 0000 140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</si>
  <si>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</si>
  <si>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</si>
  <si>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1 14 02022 02 0000 440</t>
  </si>
  <si>
    <t>836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</si>
  <si>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</si>
  <si>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2 02 02009 00 0000 151</t>
  </si>
  <si>
    <t>Субсидии бюджетам субъектов  Российской  Федерации на государственную поддержку малого и среднего предпринимательства, включая крестьянские (фермерские) хозяйства</t>
  </si>
  <si>
    <t>2 02 02009 02 0000 151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</si>
  <si>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</si>
  <si>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116 06000 01 0000 140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</si>
  <si>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</si>
  <si>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1 16 23020 02 0000 140</t>
  </si>
  <si>
    <t>1 16 32000 00 0000 140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</si>
  <si>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</si>
  <si>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</si>
  <si>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</si>
  <si>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</si>
  <si>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субъектов Российской Федерации</t>
  </si>
  <si>
    <t>1 17 01020 02 0000 180</t>
  </si>
  <si>
    <t>838</t>
  </si>
  <si>
    <t>852</t>
  </si>
  <si>
    <t>1 11 05030 00 0000 120</t>
  </si>
  <si>
    <t>Платежи от государственных и муниципальных унитарных предприятий</t>
  </si>
  <si>
    <t>1 11 07000 00 0000 120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</si>
  <si>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</si>
  <si>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</si>
  <si>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</si>
  <si>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2 02 02077 02 0000 151</t>
  </si>
  <si>
    <t>БЕЗВОЗМЕЗДНЫЕ ПОСТУПЛЕНИЯ ОТ ГОСУДАРСТВЕННЫХ (МУНИЦИПАЛЬНЫХ) ОРГАНИЗАЦИЙ</t>
  </si>
  <si>
    <t>2 03 00000 00 0000 180</t>
  </si>
  <si>
    <t xml:space="preserve">Безвозмездные поступления от государственных корпораций </t>
  </si>
  <si>
    <t>2 03 10000 00 0000 180</t>
  </si>
  <si>
    <t xml:space="preserve">Безвозмездные поступления от государственной корпорации Фонд содействия реформированию жилищно-коммунального хозяйства </t>
  </si>
  <si>
    <t>2 03 10001 00 0000 180</t>
  </si>
  <si>
    <t xml:space="preserve"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</t>
  </si>
  <si>
    <t>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</si>
  <si>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</si>
  <si>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</si>
  <si>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</si>
  <si>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2 03 10001 02 0003 180</t>
  </si>
  <si>
    <t>Департамент жилищно-коммунального хозяйства Кировской области</t>
  </si>
  <si>
    <t>853</t>
  </si>
  <si>
    <t>Субсидии бюджетам на бюджетные инвестиции для модернизации объектов коммунальной инфраструктуры</t>
  </si>
  <si>
    <t>2 02 02078 00 0000 151</t>
  </si>
  <si>
    <t>Субсидии бюджетам субъектов Российской Федерации на бюджетные инвестиции для модернизации объектов коммунальной инфраструктуры</t>
  </si>
  <si>
    <t>2 02 02078 02 0000 151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</si>
  <si>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</si>
  <si>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2 03 10001 02 0001 180</t>
  </si>
  <si>
    <t>Управление по делам молодежи Кировской области</t>
  </si>
  <si>
    <t>854</t>
  </si>
  <si>
    <t xml:space="preserve">Субсидии бюджетам на обеспечение жильем молодых семей </t>
  </si>
  <si>
    <t>2 02 02008 00 0000 151</t>
  </si>
  <si>
    <t>Субсидии бюджетам субъектов Российской Федерации на обеспечение жильем молодых семей</t>
  </si>
  <si>
    <t>2 02 02008 02 0000 151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</si>
  <si>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</si>
  <si>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</si>
  <si>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</si>
  <si>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</si>
  <si>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Федеральная антимонопольная служба</t>
  </si>
  <si>
    <t>161</t>
  </si>
  <si>
    <t>Денежные взыскания (штрафы) за нарушение законодательства о рекламе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</si>
  <si>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</si>
  <si>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177</t>
  </si>
  <si>
    <t>ДОХОДЫ ОТ ОКАЗАНИЯ ПЛАТНЫХ УСЛУГ И КОМПЕНСАЦИИ ЗАТРАТ ГОСУДАРСТВА</t>
  </si>
  <si>
    <t>1 13 00000 00 0000 000</t>
  </si>
  <si>
    <t>Прочие доходы от оказания платных услуг и компенсации затрат государства</t>
  </si>
  <si>
    <t>1 13 03000 00 0000 130</t>
  </si>
  <si>
    <t>Доходы от оказания информационных услуг органами местного самоуправления муниципальных районов. казенными учреждениями муниципальных районов</t>
  </si>
  <si>
    <t>1 13 01075 05 0000130</t>
  </si>
  <si>
    <t>1 13 01000 00 0000130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</si>
  <si>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</si>
  <si>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трансферты. передаваемые бюджетам муниципальных районов на возмещение части затрат на уплату процентов по инвестиционным кредитам (займам) в агропромышленном комплексе</t>
  </si>
  <si>
    <t>1 02 300000 00 0000 151</t>
  </si>
  <si>
    <t>Денежные взыскания (штрафы) за нарушение законодательства Российской Федерации об электроэнергетике</t>
  </si>
  <si>
    <t>Федеральная служба по экологическому, технологическому и атомному надзору</t>
  </si>
  <si>
    <t>1 16 43000 01 0000 140</t>
  </si>
  <si>
    <t>1 16 41000 01 0000 140</t>
  </si>
  <si>
    <t>1 13 01995 05 0000 130</t>
  </si>
  <si>
    <t xml:space="preserve">  2 19 00000 00 0000 000</t>
  </si>
  <si>
    <t xml:space="preserve">  2 19 00000 05 0000 151</t>
  </si>
  <si>
    <t xml:space="preserve">  2 19 60010 05 0000 151</t>
  </si>
  <si>
    <t xml:space="preserve">  2 02 25519 00 0000 151</t>
  </si>
  <si>
    <t xml:space="preserve"> 2 02 25519 05 0000 151</t>
  </si>
  <si>
    <t>2 02 29999 00 0000 151</t>
  </si>
  <si>
    <t>2 02 29999 05 0000 151</t>
  </si>
  <si>
    <t>2 02 30024 00 0000 151</t>
  </si>
  <si>
    <t>2 02 30024 05 0000 151</t>
  </si>
  <si>
    <t xml:space="preserve"> 2 0700000  00  0000  180</t>
  </si>
  <si>
    <t xml:space="preserve"> 2 0705020  00  0000  180</t>
  </si>
  <si>
    <t xml:space="preserve"> 2 0705020  05  0000  180</t>
  </si>
  <si>
    <t xml:space="preserve"> 2 02 35118 05 0000 151</t>
  </si>
  <si>
    <t>2 02 35118 00 0000 151</t>
  </si>
  <si>
    <t xml:space="preserve"> 1 17 00000 00 0000 000</t>
  </si>
  <si>
    <t xml:space="preserve">  1 17 01000 00 0000 180</t>
  </si>
  <si>
    <t xml:space="preserve">  1 17 01050 05 0000 180</t>
  </si>
  <si>
    <t xml:space="preserve">  1 17 05000 00 0000 180</t>
  </si>
  <si>
    <t xml:space="preserve">  1 17 05050 05 0000 180</t>
  </si>
  <si>
    <t>1 08 07150 01 0000 110</t>
  </si>
  <si>
    <t>2 02 20216 00 0000 151</t>
  </si>
  <si>
    <t>2 02 20216 05 0000 151</t>
  </si>
  <si>
    <t xml:space="preserve">  2 02 35082 00 0000 151</t>
  </si>
  <si>
    <t xml:space="preserve">  2 02 35082 05 0000 151</t>
  </si>
  <si>
    <t>2 02 35120 00 0000 151</t>
  </si>
  <si>
    <t>2 02 35120 05 0000 151</t>
  </si>
  <si>
    <t xml:space="preserve"> 2 02 35543 00 0000 151</t>
  </si>
  <si>
    <t xml:space="preserve">  2 02 35543 05 0000 151</t>
  </si>
  <si>
    <t xml:space="preserve">  2 02 35544 00 0000 151</t>
  </si>
  <si>
    <t xml:space="preserve">  2 02 35544 05 0000 151</t>
  </si>
  <si>
    <t>2 02 40000 00 0000 151</t>
  </si>
  <si>
    <t>2 02 45433 00 0000 151</t>
  </si>
  <si>
    <t>2 02 45433 05 0000 151</t>
  </si>
  <si>
    <t xml:space="preserve"> 2 19 00000 05 0000 151</t>
  </si>
  <si>
    <t xml:space="preserve"> 2 19 60010 05 0000 151</t>
  </si>
  <si>
    <t>Доходы муниципального  бюджета за 2018 год по кодам классификации доходов бюджетов</t>
  </si>
  <si>
    <t xml:space="preserve">  2 02 20000 00 0000 151</t>
  </si>
  <si>
    <t>1 17 0105005 0000 180</t>
  </si>
  <si>
    <t>1 17 01 00000 0000 180</t>
  </si>
  <si>
    <t xml:space="preserve"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 </t>
  </si>
  <si>
    <t>1 13 03020 02 0000 130</t>
  </si>
  <si>
    <t>Федеральная налоговая служба</t>
  </si>
  <si>
    <t>НАЛОГИ НА ПРИБЫЛЬ, ДОХОДЫ</t>
  </si>
  <si>
    <t>1 01 00000 00 0000 000</t>
  </si>
  <si>
    <t>Налог на прибыль организаций</t>
  </si>
  <si>
    <t>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</si>
  <si>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</si>
  <si>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1 01 01010 00 0000 110</t>
  </si>
  <si>
    <t>Налог на прибыль организаций, зачисляемый в бюджеты субъектов Российской Федерации</t>
  </si>
  <si>
    <t>1 01 01012 02 0000 110</t>
  </si>
  <si>
    <t>Налог на доходы физических лиц</t>
  </si>
  <si>
    <t>1 01 02000 01 0000 110</t>
  </si>
  <si>
    <t>1 01 02010 01 0000 110</t>
  </si>
  <si>
    <t>1 01 02011 01 0000 110</t>
  </si>
  <si>
    <t>Плата по договору купли-продажи лесных насаждений для собственных нужд</t>
  </si>
  <si>
    <t>1 12 04060 02 0000 120</t>
  </si>
  <si>
    <t xml:space="preserve">Субвенции бюджетам на осуществление отдельных полномочий в области лесных отношений </t>
  </si>
  <si>
    <t>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</si>
  <si>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</si>
  <si>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2 02 03018 02 0000 151</t>
  </si>
  <si>
    <t>805</t>
  </si>
  <si>
    <t>ВОЗВРАТ ОСТАТКОВ СУБСИДИЙ, СУБВЕНЦИЙ И ИНЫХ МЕЖБЮДЖЕТНЫХ ТРАНСФЕРТОВ, ИМЕЮЩИХ ЦЕЛЕВОЕ НАЗНАЧЕНИЕ, ПРОШЛЫХ ЛЕТ</t>
  </si>
  <si>
    <t>1 19 00000 00 0000 000</t>
  </si>
  <si>
    <t>Федеральная служба судебных приставов</t>
  </si>
  <si>
    <t>322</t>
  </si>
  <si>
    <t>Плата за негативное воздействие на окружающую среду</t>
  </si>
  <si>
    <t>1 12 01000 01 0000 120</t>
  </si>
  <si>
    <t>1 13 03020 02 0001 130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</si>
  <si>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 (иные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Федерации)</t>
  </si>
  <si>
    <t>1 13 03020 02 0002 130</t>
  </si>
  <si>
    <t xml:space="preserve"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 (доходы от уплаты платежей арендаторами (пользователями) имущества) </t>
  </si>
  <si>
    <t>1 13 03020 02 0003 130</t>
  </si>
  <si>
    <t>Доходы от возмещения ущерба при возникновении страховых случаев</t>
  </si>
  <si>
    <t>1 16 23000 00 0000 140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</si>
  <si>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</si>
  <si>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</si>
  <si>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 xml:space="preserve">  1140601000 0000 430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</si>
  <si>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</si>
  <si>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</si>
  <si>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ОКАЗАНИЯ ПЛАТНЫХ УСЛУГ (РАБОТ) 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</si>
  <si>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</si>
  <si>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</si>
  <si>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</si>
  <si>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1 12 02102 02 0000 120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</si>
  <si>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</si>
  <si>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</si>
  <si>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</si>
  <si>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2 02 02021 02 0000 151</t>
  </si>
  <si>
    <t>Субвенции бюджетам на осуществление отдельных полномочий в области водных отношений</t>
  </si>
  <si>
    <t>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</si>
  <si>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</si>
  <si>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2 02 03019 02 0000 151</t>
  </si>
  <si>
    <t>Управление ветеринарии Кировской области</t>
  </si>
  <si>
    <t>811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</si>
  <si>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</si>
  <si>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</si>
  <si>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</si>
  <si>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1 16 33000 00 0000 140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</si>
  <si>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</si>
  <si>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</si>
  <si>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</si>
  <si>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1 18 02000 02 0000 000</t>
  </si>
  <si>
    <t>1 18 02030 02 0000 151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</si>
  <si>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</si>
  <si>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</si>
  <si>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1 01 01014 02 0000 110</t>
  </si>
  <si>
    <t>Наименование показателя</t>
  </si>
  <si>
    <t>Код бюджетной классификации</t>
  </si>
  <si>
    <t>адми-нистра-тора поступ-лений</t>
  </si>
  <si>
    <t>ДОХОДЫ, ВСЕГО</t>
  </si>
  <si>
    <t>Федеральное агентство по рыболовству</t>
  </si>
  <si>
    <t>076</t>
  </si>
  <si>
    <t>НАЛОГОВЫЕ И НЕНАЛОГОВЫЕ ДОХОДЫ</t>
  </si>
  <si>
    <t>1 00 00000 00 0000 000</t>
  </si>
  <si>
    <t>ШТРАФЫ, САНКЦИИ, ВОЗМЕЩЕНИЕ УЩЕРБА</t>
  </si>
  <si>
    <t>1 16 00000 00 0000 000</t>
  </si>
  <si>
    <t>Кассовое исполнение 
(тыс. рублей)</t>
  </si>
  <si>
    <t>105 02000 02 0000 110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</si>
  <si>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</si>
  <si>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</si>
  <si>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</si>
  <si>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1 16 90020 02 0000 140</t>
  </si>
  <si>
    <t>Денежные взыскания (штрафы) за нарушение Федерального закона "О пожарной безопасности"</t>
  </si>
  <si>
    <t>1 16 27000 01 0000 140</t>
  </si>
  <si>
    <t>ГОСУДАРСТВЕННАЯ ПОШЛИНА</t>
  </si>
  <si>
    <t>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</si>
  <si>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</si>
  <si>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</si>
  <si>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1 12 04022 02 0000 120</t>
  </si>
  <si>
    <t>116 28000 01 0000 140</t>
  </si>
  <si>
    <t>1 13 01000 00 0000 130</t>
  </si>
  <si>
    <t>1 13 01990 00 0000 130</t>
  </si>
  <si>
    <t>1 13 01995 05 0001 130</t>
  </si>
  <si>
    <t>Доходы от оказания платных услуг (работ)</t>
  </si>
  <si>
    <t xml:space="preserve">Прочие доходы от оказания платных услуг (работ) </t>
  </si>
  <si>
    <t>Прочие доходы от оказания платных услуг (работ) получателями средств бюджетов муниципальных районов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</si>
  <si>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</si>
  <si>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</si>
  <si>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</si>
  <si>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</si>
  <si>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</si>
  <si>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</si>
  <si>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1 13 02065 05 0000 130</t>
  </si>
  <si>
    <t>Прочие доходы от компенсации затрат бюджетов муниципальных районов</t>
  </si>
  <si>
    <t>1 13 02990 00 0000 130</t>
  </si>
  <si>
    <t>Прочие доходы от компенсации затрат  государства</t>
  </si>
  <si>
    <t>Субсидии бюджетам на закупку автотранспортных средств и коммунальной техники</t>
  </si>
  <si>
    <t>2 02 02102 00 0000 151</t>
  </si>
  <si>
    <t>Субсидии бюджетам субъектов Российской Федерации на закупку автотранспортных средств и коммунальной техники</t>
  </si>
  <si>
    <t>2 02 02102 02 0000 151</t>
  </si>
  <si>
    <t xml:space="preserve"> 1 14 06013 13 0000 430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</si>
  <si>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</si>
  <si>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1 11 05075 05 0000 120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</si>
  <si>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</si>
  <si>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</si>
  <si>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2 07 05030  05  0000  180</t>
  </si>
  <si>
    <t xml:space="preserve">  БЕЗВОЗМЕЗДНЫЕ ПОСТУПЛЕНИЯ ОТ НЕГОСУДАРСТВЕННЫХ ОРГАНИЗАЦИЙ</t>
  </si>
  <si>
    <t xml:space="preserve">  Безвозмездные поступления  от негосударственных организаций в бюджеты муниципальных районов</t>
  </si>
  <si>
    <t xml:space="preserve"> 204 0000000 0000 000</t>
  </si>
  <si>
    <t xml:space="preserve"> 204 05099 05 0000 180</t>
  </si>
  <si>
    <t>Избирательная комиссия Кировской области</t>
  </si>
  <si>
    <t xml:space="preserve"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 (доходы от оказания платных услуг, от  безвозмездных поступлений и иной приносящей доход деятельности) </t>
  </si>
  <si>
    <t xml:space="preserve"> 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</si>
  <si>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Управление по экономике, имущественным отношениям и земельным ресурсам администрации Орловского района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</si>
  <si>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</si>
  <si>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2 02 03004 00 0000 151</t>
  </si>
  <si>
    <t xml:space="preserve"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 (доходы от образовательных учреждений за проведение государственной аккредитации и лицензирования) </t>
  </si>
  <si>
    <t>1 13 03020 02 0004 130</t>
  </si>
  <si>
    <t>Субсидии бюджетам субъектов Российской Федерации на оздоровление детей</t>
  </si>
  <si>
    <t>2 02 02005 02 0000 151</t>
  </si>
  <si>
    <t>к решению Орловской районной Думы</t>
  </si>
  <si>
    <t>от _________ №_______________</t>
  </si>
  <si>
    <t>Иные межбюджетные трансферты</t>
  </si>
  <si>
    <t>2 02 04000 00 0000 151</t>
  </si>
  <si>
    <t>Прочие безвозмездные поступления от других бюджетов бюджетной системы</t>
  </si>
  <si>
    <t>2 02 09000 00 0000 151</t>
  </si>
  <si>
    <t>803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</si>
  <si>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</si>
  <si>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1140205305 0000 440</t>
  </si>
  <si>
    <t xml:space="preserve">  11402050 05 0000 440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</si>
  <si>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</si>
  <si>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</si>
  <si>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1 1 6 35030 05 0000 140</t>
  </si>
  <si>
    <t>Министерство лесного хозяйства Кировской области</t>
  </si>
  <si>
    <t>1 01 02030 01 0000 110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</si>
  <si>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</si>
  <si>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1 01 02050 01 0000 110</t>
  </si>
  <si>
    <t>1 17 05050 05 0000 180</t>
  </si>
  <si>
    <t>ЗАДОЛЖЕННОСТЬ И ПЕРЕРАСЧЕТЫ ПО ОТМЕНЕННЫМ НАЛОГАМ, СБОРАМ И ИНЫМ ОБЯЗАТЕЛЬНЫМ ПЛАТЕЖАМ</t>
  </si>
  <si>
    <t>1 09 00000 00 0000 000</t>
  </si>
  <si>
    <t>1 09 06000 02 0000 110</t>
  </si>
  <si>
    <t>ПЛАТЕЖИ ПРИ ПОЛЬЗОВАНИИ ПРИРОДНЫМИ РЕСУРСАМИ</t>
  </si>
  <si>
    <t>1 12 00000 00 0000 000</t>
  </si>
  <si>
    <t>Платежи при пользовании недрами</t>
  </si>
  <si>
    <t>1 12 02000 01 0000 120</t>
  </si>
  <si>
    <t>Денежные взыскания (штрафы) за нарушение законодательства о налогах и сборах</t>
  </si>
  <si>
    <t>1 16 03000 00 0000 140</t>
  </si>
  <si>
    <t>Министерство внутренних дел Российской Федерации</t>
  </si>
  <si>
    <t>188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</si>
  <si>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</si>
  <si>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919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</si>
  <si>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</si>
  <si>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</si>
  <si>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1 11 05013 13 0000 120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</si>
  <si>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</si>
  <si>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</si>
  <si>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1 11 09040 05 0000 120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</si>
  <si>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</si>
  <si>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</si>
  <si>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</si>
  <si>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</si>
  <si>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</si>
  <si>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</si>
  <si>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Денежные взыскания (штрафы) за нарушение законодательства о применении контрольно-кассовой техники при осуществлении наличных дененжных расчетов и (или) расчетов с использованием платежных карт</t>
  </si>
  <si>
    <t>1 16 06000 01 0000 140</t>
  </si>
  <si>
    <t>Управление охраны и использование животного мира Кировской области</t>
  </si>
  <si>
    <t>Акцизы на алкогольную продукцию с объемной долей  спирта этилового свыше 9 до 25 процентов включительно (за исключением вин), производимую на территории Российской Федерации</t>
  </si>
  <si>
    <t>1 03 02120 01 0000 110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</si>
  <si>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</si>
  <si>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</si>
  <si>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</si>
  <si>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</si>
  <si>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1 17 05000 00 0000 180</t>
  </si>
  <si>
    <t>Прочие неналоговые доходы бюджетов субъектов Российской Федерации</t>
  </si>
  <si>
    <t>1 17 05020 02 0000 180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</si>
  <si>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</si>
  <si>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</si>
  <si>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</si>
  <si>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</si>
  <si>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</si>
  <si>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</si>
  <si>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Субсидии бюджетам на реализацию федеральных целевых программ</t>
  </si>
  <si>
    <t>Прочие неналоговые доходы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</si>
  <si>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</si>
  <si>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Субсидия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</si>
  <si>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</si>
  <si>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</si>
  <si>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20202077 00 0000 151</t>
  </si>
  <si>
    <t xml:space="preserve"> 20202077 05 0000 151</t>
  </si>
  <si>
    <t>Отдел культуры и социальной работы администрации Орловского района</t>
  </si>
  <si>
    <t>904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</si>
  <si>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</si>
  <si>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</si>
  <si>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</si>
  <si>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</si>
  <si>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</si>
  <si>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1 06 00000 00 0000 000</t>
  </si>
  <si>
    <t>Налог на имущество организаций</t>
  </si>
  <si>
    <t>1 06 02000 02 0000 110</t>
  </si>
  <si>
    <t>Налог на имущество организаций по имуществу, не входящему в Единую систему газоснабжения</t>
  </si>
  <si>
    <t>1 06 02010 02 0000 110</t>
  </si>
  <si>
    <t>Денежные взыскания (штрафы) за нарушение законодательства в области охраны окружающей среды</t>
  </si>
  <si>
    <t xml:space="preserve">  1  16  25000  01  0000  140</t>
  </si>
  <si>
    <t xml:space="preserve">  1  16  25050  01  0000  140</t>
  </si>
  <si>
    <t>Государственная инспекеция по надзору за техническим состоянием самоходных машин и  других видов техники Кировской области</t>
  </si>
  <si>
    <t>Прочие субсидии</t>
  </si>
  <si>
    <t>Прочие субсидии бюджетам муниципальных районов</t>
  </si>
  <si>
    <t>202 02999 00 0000 151</t>
  </si>
  <si>
    <t>202 02999 05 0000 151</t>
  </si>
  <si>
    <t xml:space="preserve">Субвенции местным бюджетам на выполнение передаваемых полномочий субъектов Российской Федерации </t>
  </si>
  <si>
    <t xml:space="preserve"> 1 14 06013 05 0000 430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</si>
  <si>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</si>
  <si>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</si>
  <si>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</si>
  <si>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</si>
  <si>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</si>
  <si>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</si>
  <si>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</si>
  <si>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</si>
  <si>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</si>
  <si>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</si>
  <si>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202 03999  05  0000  151</t>
  </si>
  <si>
    <t xml:space="preserve"> 202  03999  00  0000  151</t>
  </si>
  <si>
    <t>2 02 303000 00 0000 151</t>
  </si>
  <si>
    <t xml:space="preserve">  2022029905 0000 151</t>
  </si>
  <si>
    <t xml:space="preserve">  2022030200 0000 151</t>
  </si>
  <si>
    <t xml:space="preserve">  2022029900 0000 151</t>
  </si>
  <si>
    <t xml:space="preserve">  2022030205 0000 151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</si>
  <si>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</si>
  <si>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</si>
  <si>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</si>
  <si>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  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</si>
  <si>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 xml:space="preserve">  Субвенции бюджетам муниципальных образований на возмещение части процентной ставки по инвестиционным кредитам (займам) в агропромышленном комплексе</t>
  </si>
  <si>
    <t xml:space="preserve">  Субвенции бюджетам муниципальных районов на возмещение части процентной ставки по инвестиционным кредитам (займам) в агропромышленном комплексе</t>
  </si>
  <si>
    <t>2 02 40014 00 0000 151</t>
  </si>
  <si>
    <t>2 02 40014 05 0000 151</t>
  </si>
  <si>
    <t>Субвенции бюджетам муниципальных районов на выполнение передаваемых полномочий субъектов Российской Федерации</t>
  </si>
  <si>
    <t>Управление образования Орловского района</t>
  </si>
  <si>
    <t>903</t>
  </si>
  <si>
    <t>1 19 05000 05 0000 151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</si>
  <si>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</si>
  <si>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</si>
  <si>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2 02 03021 00 0000 151</t>
  </si>
  <si>
    <t>2 02 03021 05 0000 151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</si>
  <si>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</si>
  <si>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</si>
  <si>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</si>
  <si>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</si>
  <si>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Финансовое управление администрации Орловского района</t>
  </si>
  <si>
    <t>912</t>
  </si>
  <si>
    <t>2 02 01003 05 0000 151</t>
  </si>
  <si>
    <t>Прочие дотации</t>
  </si>
  <si>
    <t>Прочие дотации бюджетам муниципальных районов</t>
  </si>
  <si>
    <t>2 02 01999 00 0000 151</t>
  </si>
  <si>
    <t>2 02 01999 05 0000 151</t>
  </si>
  <si>
    <t>Безвозмездные   поступления   в  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</si>
  <si>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2 03 10001 02 0004 180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</si>
  <si>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</si>
  <si>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1 08 07080 01 0000 110</t>
  </si>
  <si>
    <t>1 08 07082 01 0000 110</t>
  </si>
  <si>
    <t>Дотации бюджетам субъектов Российской Федерации на поддержку мер по обеспечению сбалансированности бюджетов субъектов Российской Федерации в рамках государственной поддержки реализации мероприятий комплексных инвестиционных планов субъектов Российской Федерации по модернизации монопрофильных муниципальных образований</t>
  </si>
  <si>
    <t>2 02 01008 02 0000 151</t>
  </si>
  <si>
    <t>Субвенции бюджетам на осуществление полномочий по подготовке проведения статистических переписей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</si>
  <si>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</si>
  <si>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</si>
  <si>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</si>
  <si>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</si>
  <si>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1 03 02011 01 0000 110</t>
  </si>
  <si>
    <t>Акцизы на спиртосодержащую продукцию, производимую на территории Российской Федерации</t>
  </si>
  <si>
    <t>1 03 02020 01 0000 110</t>
  </si>
  <si>
    <t>Акцизы на вина, производимые на территории Российской Федерации</t>
  </si>
  <si>
    <t>1 03 02090 01 0000 110</t>
  </si>
  <si>
    <t>Акцизы на пиво, производимое на территории Российской Федерации</t>
  </si>
  <si>
    <t>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</si>
  <si>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</si>
  <si>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1 03 02110 01 0000 110</t>
  </si>
  <si>
    <t xml:space="preserve"> 2  07  05020  05  0000  180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</si>
  <si>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</si>
  <si>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</si>
  <si>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r>
      <t>ДОХОДЫ БЮДЖЕТОВ БЮДЖЕТНОЙ СИСТЕМЫ РОССИЙСКОЙ ФЕДЕРАЦИИ ОТ ВОЗВРАТА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</si>
  <si>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 xml:space="preserve"> 2180000000 0000 000</t>
  </si>
  <si>
    <t xml:space="preserve"> 2180500005 0000 151</t>
  </si>
  <si>
    <t xml:space="preserve"> 2180501005 0000 151</t>
  </si>
  <si>
    <t>1 14 02053 05 0000 410</t>
  </si>
  <si>
    <t xml:space="preserve"> 1 08 00000 00 0000 000</t>
  </si>
  <si>
    <t>1 16 28000 01 0000 140</t>
  </si>
  <si>
    <t xml:space="preserve">  1140600000 0000 430</t>
  </si>
  <si>
    <t>Денежные взыскания (штрафы) за нарушение 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</si>
  <si>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1 13 02995 05 0000 130</t>
  </si>
  <si>
    <t>Прочие безвозмездные поступления бюджетам муниципальных районов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</si>
  <si>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</si>
  <si>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1 14 02050 05 0000 440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</si>
  <si>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</si>
  <si>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</si>
  <si>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Федеральная служба по надзору в сфере защиты прав потребителей и благополучия человека</t>
  </si>
  <si>
    <t>1 16 33050 02 0000 140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</si>
  <si>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</si>
  <si>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1 05 01021 01 0000 110</t>
  </si>
  <si>
    <t>1 05 01011 01 0000 110</t>
  </si>
  <si>
    <t>105 02010 02 0000 110</t>
  </si>
  <si>
    <t>Единый налог на вменненный доход для отдельных видов деятельности</t>
  </si>
  <si>
    <t>Единый налог на вменненный доход для отдельных видов деятельности (за налоговые периоды, истекшие до1 января 2011 года)</t>
  </si>
  <si>
    <t>105 03010 01 0000 110</t>
  </si>
  <si>
    <t>Налог взимаемый в связи с применением патентной системы налогообложения</t>
  </si>
  <si>
    <t>Налог взимаемый в связи с применением патентной системы налогообложения, зачисляемой в бюджеты муниципальных районов</t>
  </si>
  <si>
    <t>Государтсвенная пошлина по делам, рассматриваемым в судах общей юрисдикции, мировыми судьями</t>
  </si>
  <si>
    <t>710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</si>
  <si>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</si>
  <si>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Суммы по искам о возмещении вреда, причиненного окружающей среде</t>
  </si>
  <si>
    <t xml:space="preserve">  1  16  35000  00  0000  140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</si>
  <si>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</si>
  <si>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2 02 02215 05 0000 151</t>
  </si>
  <si>
    <t>Субсидии бюджетам муниципальных районов на обеспечение жильем молодых семей</t>
  </si>
  <si>
    <t>202 02008 05 0000 151</t>
  </si>
  <si>
    <t>202 02051 05 0000 151</t>
  </si>
  <si>
    <t>20202051 00 0000 151</t>
  </si>
  <si>
    <t>202 02008 00 0000 151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</si>
  <si>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</si>
  <si>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</si>
  <si>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</si>
  <si>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</si>
  <si>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2 02 04005 02 0000 151</t>
  </si>
  <si>
    <t>Управление по делам архивов Кировской области</t>
  </si>
  <si>
    <t>809</t>
  </si>
  <si>
    <t>Управление охраны окружающей среды и природопользования Кировской области</t>
  </si>
  <si>
    <t>810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</si>
  <si>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</si>
  <si>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</si>
  <si>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</si>
  <si>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1 12 02012 01 0000 120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</si>
  <si>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</si>
  <si>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</si>
  <si>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</si>
  <si>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1 12 02052 01 0000 120</t>
  </si>
  <si>
    <t>Прочие платежи при пользовании недрами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</si>
  <si>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назначние, прошлых лет из бюджетов муниципальных районов</t>
  </si>
  <si>
    <t>1 18 02040 02 0000 151</t>
  </si>
  <si>
    <t>доходов муниципального бюджета</t>
  </si>
  <si>
    <t>Государтсвенная пошлина по делам, рассматриваемым в судах общей юрисдикции, мировыми судьями( за исключением государственной пошлины по делам, рассматриваемым Верховным Судом Российской Федерации)</t>
  </si>
  <si>
    <t>108 03010 01 0000 110</t>
  </si>
  <si>
    <t>1 08 03000 01 0000 110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</si>
  <si>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</si>
  <si>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</si>
  <si>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</si>
  <si>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116 03030 01 0000 140</t>
  </si>
  <si>
    <t>116 03000 00 0000 140</t>
  </si>
  <si>
    <t>141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</si>
  <si>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</si>
  <si>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</si>
  <si>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Субвенции бюджетам субъектов Российской Федерации и муниципальных образований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</si>
  <si>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</si>
  <si>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</si>
  <si>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804</t>
  </si>
  <si>
    <t>Плата за использование лесов</t>
  </si>
  <si>
    <t>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</si>
  <si>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</si>
  <si>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1 12 04020 02 0000 120</t>
  </si>
  <si>
    <t xml:space="preserve">Плата за использование лесов в части, превышающей минимальный размер платы по договору купли-продажи лесных насаждений </t>
  </si>
  <si>
    <t>1 12 04021 02 0000 120</t>
  </si>
  <si>
    <t xml:space="preserve">Плата за использование лесов в части, превышающей минимальный размер арендной платы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</si>
</sst>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"/>
    <numFmt numFmtId="174" formatCode="0.000"/>
  </numFmts>
  <fonts count="30"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Times New Roman Cyr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49" fontId="29" fillId="0" borderId="3">
      <alignment horizontal="center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4" applyNumberFormat="0" applyAlignment="0" applyProtection="0"/>
    <xf numFmtId="0" fontId="9" fillId="20" borderId="5" applyNumberFormat="0" applyAlignment="0" applyProtection="0"/>
    <xf numFmtId="0" fontId="10" fillId="2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21" borderId="10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/>
    </xf>
    <xf numFmtId="4" fontId="3" fillId="0" borderId="13" xfId="0" applyNumberFormat="1" applyFont="1" applyFill="1" applyBorder="1" applyAlignment="1">
      <alignment horizontal="center" vertical="top"/>
    </xf>
    <xf numFmtId="4" fontId="1" fillId="0" borderId="13" xfId="61" applyNumberFormat="1" applyFont="1" applyFill="1" applyBorder="1" applyAlignment="1">
      <alignment horizontal="center" vertical="top"/>
    </xf>
    <xf numFmtId="0" fontId="3" fillId="24" borderId="13" xfId="0" applyFont="1" applyFill="1" applyBorder="1" applyAlignment="1">
      <alignment horizontal="left" vertical="top" wrapText="1"/>
    </xf>
    <xf numFmtId="3" fontId="4" fillId="0" borderId="13" xfId="0" applyNumberFormat="1" applyFont="1" applyFill="1" applyBorder="1" applyAlignment="1">
      <alignment horizontal="center" vertical="top"/>
    </xf>
    <xf numFmtId="49" fontId="5" fillId="24" borderId="13" xfId="0" applyNumberFormat="1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/>
    </xf>
    <xf numFmtId="49" fontId="3" fillId="24" borderId="13" xfId="0" applyNumberFormat="1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3" fillId="0" borderId="0" xfId="0" applyFont="1" applyFill="1" applyAlignment="1">
      <alignment/>
    </xf>
    <xf numFmtId="0" fontId="23" fillId="24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1" fillId="0" borderId="13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/>
    </xf>
    <xf numFmtId="165" fontId="23" fillId="0" borderId="0" xfId="0" applyNumberFormat="1" applyFont="1" applyBorder="1" applyAlignment="1">
      <alignment/>
    </xf>
    <xf numFmtId="4" fontId="3" fillId="24" borderId="16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49" fontId="1" fillId="0" borderId="0" xfId="0" applyNumberFormat="1" applyFont="1" applyBorder="1" applyAlignment="1">
      <alignment wrapText="1"/>
    </xf>
    <xf numFmtId="4" fontId="3" fillId="24" borderId="13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 wrapText="1"/>
    </xf>
    <xf numFmtId="4" fontId="1" fillId="25" borderId="13" xfId="0" applyNumberFormat="1" applyFont="1" applyFill="1" applyBorder="1" applyAlignment="1">
      <alignment horizontal="center" vertical="top"/>
    </xf>
    <xf numFmtId="0" fontId="4" fillId="0" borderId="0" xfId="0" applyFont="1" applyAlignment="1">
      <alignment wrapText="1"/>
    </xf>
    <xf numFmtId="3" fontId="4" fillId="24" borderId="13" xfId="0" applyNumberFormat="1" applyFont="1" applyFill="1" applyBorder="1" applyAlignment="1">
      <alignment horizontal="center" vertical="top"/>
    </xf>
    <xf numFmtId="2" fontId="23" fillId="0" borderId="0" xfId="0" applyNumberFormat="1" applyFont="1" applyFill="1" applyBorder="1" applyAlignment="1">
      <alignment/>
    </xf>
    <xf numFmtId="2" fontId="23" fillId="0" borderId="0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/>
    </xf>
    <xf numFmtId="49" fontId="4" fillId="0" borderId="3" xfId="35" applyNumberFormat="1" applyFont="1" applyAlignment="1" applyProtection="1">
      <alignment horizontal="center" vertical="top"/>
      <protection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5" fillId="24" borderId="13" xfId="0" applyNumberFormat="1" applyFont="1" applyFill="1" applyBorder="1" applyAlignment="1">
      <alignment horizontal="center" vertical="top"/>
    </xf>
    <xf numFmtId="49" fontId="4" fillId="24" borderId="13" xfId="0" applyNumberFormat="1" applyFont="1" applyFill="1" applyBorder="1" applyAlignment="1">
      <alignment horizontal="center" vertical="top"/>
    </xf>
    <xf numFmtId="49" fontId="4" fillId="0" borderId="2" xfId="34" applyNumberFormat="1" applyFont="1" applyAlignment="1" applyProtection="1">
      <alignment horizontal="center" vertical="top"/>
      <protection/>
    </xf>
    <xf numFmtId="49" fontId="25" fillId="0" borderId="13" xfId="0" applyNumberFormat="1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 shrinkToFit="1"/>
    </xf>
    <xf numFmtId="49" fontId="1" fillId="0" borderId="13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/>
    </xf>
    <xf numFmtId="49" fontId="1" fillId="26" borderId="3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24" borderId="0" xfId="0" applyFont="1" applyFill="1" applyAlignment="1">
      <alignment horizontal="left" vertical="top" wrapText="1"/>
    </xf>
    <xf numFmtId="0" fontId="5" fillId="24" borderId="13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" xfId="33" applyNumberFormat="1" applyFont="1" applyAlignment="1" applyProtection="1">
      <alignment horizontal="left" vertical="top" wrapText="1"/>
      <protection/>
    </xf>
    <xf numFmtId="0" fontId="1" fillId="0" borderId="13" xfId="0" applyNumberFormat="1" applyFont="1" applyBorder="1" applyAlignment="1">
      <alignment horizontal="left" vertical="top" wrapText="1"/>
    </xf>
    <xf numFmtId="0" fontId="5" fillId="24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1" fillId="26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21" xfId="35" applyNumberFormat="1" applyFont="1" applyBorder="1" applyAlignment="1" applyProtection="1">
      <alignment horizontal="center" vertical="top"/>
      <protection/>
    </xf>
    <xf numFmtId="0" fontId="5" fillId="24" borderId="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44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720"/>
  <sheetViews>
    <sheetView tabSelected="1" zoomScale="90" zoomScaleNormal="90" zoomScaleSheetLayoutView="75" zoomScalePageLayoutView="0" workbookViewId="0" topLeftCell="A1">
      <pane xSplit="1" ySplit="10" topLeftCell="B36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371" sqref="F371"/>
    </sheetView>
  </sheetViews>
  <sheetFormatPr defaultColWidth="9.140625" defaultRowHeight="15"/>
  <cols>
    <col min="1" max="1" width="76.00390625" style="94" customWidth="1"/>
    <col min="2" max="2" width="7.57421875" style="27" customWidth="1"/>
    <col min="3" max="3" width="27.421875" style="27" customWidth="1"/>
    <col min="4" max="4" width="17.00390625" style="52" customWidth="1"/>
    <col min="5" max="5" width="9.00390625" style="32" customWidth="1"/>
    <col min="6" max="6" width="13.57421875" style="32" customWidth="1"/>
    <col min="7" max="202" width="9.00390625" style="32" customWidth="1"/>
    <col min="203" max="16384" width="9.00390625" style="20" customWidth="1"/>
  </cols>
  <sheetData>
    <row r="1" spans="1:4" ht="15.75">
      <c r="A1" s="65"/>
      <c r="B1" s="1"/>
      <c r="C1" s="50" t="s">
        <v>219</v>
      </c>
      <c r="D1" s="50"/>
    </row>
    <row r="2" spans="1:4" ht="15.75">
      <c r="A2" s="65"/>
      <c r="B2" s="50" t="s">
        <v>487</v>
      </c>
      <c r="C2" s="50"/>
      <c r="D2" s="50"/>
    </row>
    <row r="3" spans="1:4" ht="15.75">
      <c r="A3" s="65" t="s">
        <v>237</v>
      </c>
      <c r="B3" s="1"/>
      <c r="C3" s="51" t="s">
        <v>488</v>
      </c>
      <c r="D3" s="51"/>
    </row>
    <row r="4" spans="1:3" ht="15.75">
      <c r="A4" s="65" t="s">
        <v>237</v>
      </c>
      <c r="B4" s="1"/>
      <c r="C4" s="52"/>
    </row>
    <row r="5" spans="1:3" ht="15.75" hidden="1">
      <c r="A5" s="66"/>
      <c r="B5" s="21"/>
      <c r="C5" s="22"/>
    </row>
    <row r="6" spans="1:4" ht="39" customHeight="1">
      <c r="A6" s="46" t="s">
        <v>352</v>
      </c>
      <c r="B6" s="46"/>
      <c r="C6" s="46"/>
      <c r="D6" s="46"/>
    </row>
    <row r="7" spans="1:4" ht="15.75">
      <c r="A7" s="67"/>
      <c r="B7" s="23"/>
      <c r="C7" s="23"/>
      <c r="D7" s="24"/>
    </row>
    <row r="8" spans="1:4" ht="35.25" customHeight="1">
      <c r="A8" s="68" t="s">
        <v>423</v>
      </c>
      <c r="B8" s="47" t="s">
        <v>424</v>
      </c>
      <c r="C8" s="47"/>
      <c r="D8" s="47" t="s">
        <v>433</v>
      </c>
    </row>
    <row r="9" spans="1:4" ht="30" customHeight="1">
      <c r="A9" s="69"/>
      <c r="B9" s="31" t="s">
        <v>425</v>
      </c>
      <c r="C9" s="31" t="s">
        <v>704</v>
      </c>
      <c r="D9" s="47"/>
    </row>
    <row r="10" spans="1:4" s="32" customFormat="1" ht="15.75">
      <c r="A10" s="70">
        <v>1</v>
      </c>
      <c r="B10" s="2">
        <v>2</v>
      </c>
      <c r="C10" s="2">
        <v>3</v>
      </c>
      <c r="D10" s="2">
        <v>4</v>
      </c>
    </row>
    <row r="11" spans="1:6" s="32" customFormat="1" ht="15.75">
      <c r="A11" s="3" t="s">
        <v>426</v>
      </c>
      <c r="B11" s="4"/>
      <c r="C11" s="2"/>
      <c r="D11" s="11">
        <f>D12+D23+D29+D43+D47+D52+D59+D111+D129+D133+D137+D159+D370+D399+D487+D585+D662+D149+D145</f>
        <v>277723.37</v>
      </c>
      <c r="F11" s="33"/>
    </row>
    <row r="12" spans="1:202" s="25" customFormat="1" ht="15.75">
      <c r="A12" s="13" t="s">
        <v>221</v>
      </c>
      <c r="B12" s="17" t="s">
        <v>220</v>
      </c>
      <c r="C12" s="18"/>
      <c r="D12" s="34">
        <f>D13</f>
        <v>125.17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</row>
    <row r="13" spans="1:4" ht="15.75">
      <c r="A13" s="71" t="s">
        <v>429</v>
      </c>
      <c r="B13" s="5" t="s">
        <v>220</v>
      </c>
      <c r="C13" s="6" t="s">
        <v>430</v>
      </c>
      <c r="D13" s="10">
        <f>D14+D20</f>
        <v>125.17</v>
      </c>
    </row>
    <row r="14" spans="1:4" ht="15.75">
      <c r="A14" s="71" t="s">
        <v>508</v>
      </c>
      <c r="B14" s="5" t="s">
        <v>220</v>
      </c>
      <c r="C14" s="6" t="s">
        <v>227</v>
      </c>
      <c r="D14" s="10">
        <f>D15</f>
        <v>125.17</v>
      </c>
    </row>
    <row r="15" spans="1:4" ht="15.75">
      <c r="A15" s="71" t="s">
        <v>382</v>
      </c>
      <c r="B15" s="5" t="s">
        <v>220</v>
      </c>
      <c r="C15" s="6" t="s">
        <v>383</v>
      </c>
      <c r="D15" s="10">
        <f>D16+D17+D18+D19</f>
        <v>125.17</v>
      </c>
    </row>
    <row r="16" spans="1:4" ht="31.5">
      <c r="A16" s="28" t="s">
        <v>391</v>
      </c>
      <c r="B16" s="5" t="s">
        <v>220</v>
      </c>
      <c r="C16" s="29" t="s">
        <v>526</v>
      </c>
      <c r="D16" s="10">
        <v>20.98</v>
      </c>
    </row>
    <row r="17" spans="1:4" ht="31.5" hidden="1">
      <c r="A17" s="28" t="s">
        <v>392</v>
      </c>
      <c r="B17" s="5" t="s">
        <v>220</v>
      </c>
      <c r="C17" s="29" t="s">
        <v>527</v>
      </c>
      <c r="D17" s="10"/>
    </row>
    <row r="18" spans="1:4" ht="15.75">
      <c r="A18" s="28" t="s">
        <v>524</v>
      </c>
      <c r="B18" s="5" t="s">
        <v>220</v>
      </c>
      <c r="C18" s="29" t="s">
        <v>528</v>
      </c>
      <c r="D18" s="10">
        <v>-6.37</v>
      </c>
    </row>
    <row r="19" spans="1:4" ht="15.75">
      <c r="A19" s="28" t="s">
        <v>525</v>
      </c>
      <c r="B19" s="5" t="s">
        <v>220</v>
      </c>
      <c r="C19" s="29" t="s">
        <v>529</v>
      </c>
      <c r="D19" s="10">
        <v>110.56</v>
      </c>
    </row>
    <row r="20" spans="1:4" ht="15.75" hidden="1">
      <c r="A20" s="71" t="s">
        <v>431</v>
      </c>
      <c r="B20" s="5" t="s">
        <v>220</v>
      </c>
      <c r="C20" s="6" t="s">
        <v>432</v>
      </c>
      <c r="D20" s="10">
        <f>D21</f>
        <v>0</v>
      </c>
    </row>
    <row r="21" spans="1:4" ht="31.5" hidden="1">
      <c r="A21" s="71" t="s">
        <v>435</v>
      </c>
      <c r="B21" s="5" t="s">
        <v>220</v>
      </c>
      <c r="C21" s="6" t="s">
        <v>238</v>
      </c>
      <c r="D21" s="10">
        <f>D22</f>
        <v>0</v>
      </c>
    </row>
    <row r="22" spans="1:4" ht="31.5" hidden="1">
      <c r="A22" s="71" t="s">
        <v>715</v>
      </c>
      <c r="B22" s="5" t="s">
        <v>220</v>
      </c>
      <c r="C22" s="14">
        <v>11690000010000100</v>
      </c>
      <c r="D22" s="10"/>
    </row>
    <row r="23" spans="1:4" ht="15.75">
      <c r="A23" s="72" t="s">
        <v>427</v>
      </c>
      <c r="B23" s="17" t="s">
        <v>428</v>
      </c>
      <c r="C23" s="18"/>
      <c r="D23" s="38">
        <f>D24</f>
        <v>10.61</v>
      </c>
    </row>
    <row r="24" spans="1:4" ht="15.75">
      <c r="A24" s="71" t="s">
        <v>429</v>
      </c>
      <c r="B24" s="5" t="s">
        <v>428</v>
      </c>
      <c r="C24" s="6" t="s">
        <v>430</v>
      </c>
      <c r="D24" s="10">
        <f>D25</f>
        <v>10.61</v>
      </c>
    </row>
    <row r="25" spans="1:4" ht="15.75">
      <c r="A25" s="71" t="s">
        <v>431</v>
      </c>
      <c r="B25" s="5" t="s">
        <v>428</v>
      </c>
      <c r="C25" s="6" t="s">
        <v>432</v>
      </c>
      <c r="D25" s="10">
        <f>D26</f>
        <v>10.61</v>
      </c>
    </row>
    <row r="26" spans="1:4" ht="31.5">
      <c r="A26" s="71" t="s">
        <v>435</v>
      </c>
      <c r="B26" s="5" t="s">
        <v>428</v>
      </c>
      <c r="C26" s="6" t="s">
        <v>238</v>
      </c>
      <c r="D26" s="10">
        <v>10.61</v>
      </c>
    </row>
    <row r="27" spans="1:4" ht="15.75" hidden="1">
      <c r="A27" s="71"/>
      <c r="B27" s="5"/>
      <c r="C27" s="6"/>
      <c r="D27" s="10"/>
    </row>
    <row r="28" spans="1:8" ht="31.5" hidden="1">
      <c r="A28" s="71" t="s">
        <v>715</v>
      </c>
      <c r="B28" s="5" t="s">
        <v>428</v>
      </c>
      <c r="C28" s="14">
        <v>11690000010000100</v>
      </c>
      <c r="D28" s="10"/>
      <c r="H28" s="32" t="s">
        <v>237</v>
      </c>
    </row>
    <row r="29" spans="1:4" ht="15.75">
      <c r="A29" s="73" t="s">
        <v>190</v>
      </c>
      <c r="B29" s="15" t="s">
        <v>189</v>
      </c>
      <c r="C29" s="42"/>
      <c r="D29" s="38">
        <f>D30</f>
        <v>3289.52</v>
      </c>
    </row>
    <row r="30" spans="1:4" ht="15.75">
      <c r="A30" s="71" t="s">
        <v>429</v>
      </c>
      <c r="B30" s="5" t="s">
        <v>189</v>
      </c>
      <c r="C30" s="6" t="s">
        <v>430</v>
      </c>
      <c r="D30" s="10">
        <f>D31</f>
        <v>3289.52</v>
      </c>
    </row>
    <row r="31" spans="1:4" ht="30" customHeight="1">
      <c r="A31" s="74" t="s">
        <v>293</v>
      </c>
      <c r="B31" s="5" t="s">
        <v>189</v>
      </c>
      <c r="C31" s="53" t="s">
        <v>294</v>
      </c>
      <c r="D31" s="10">
        <f>D32</f>
        <v>3289.52</v>
      </c>
    </row>
    <row r="32" spans="1:4" ht="31.5">
      <c r="A32" s="75" t="s">
        <v>295</v>
      </c>
      <c r="B32" s="5" t="s">
        <v>189</v>
      </c>
      <c r="C32" s="54" t="s">
        <v>296</v>
      </c>
      <c r="D32" s="10">
        <f>D33+D34+D35+D36</f>
        <v>3289.52</v>
      </c>
    </row>
    <row r="33" spans="1:4" ht="63">
      <c r="A33" s="74" t="s">
        <v>187</v>
      </c>
      <c r="B33" s="5" t="s">
        <v>189</v>
      </c>
      <c r="C33" s="53" t="s">
        <v>188</v>
      </c>
      <c r="D33" s="10">
        <v>1465.7</v>
      </c>
    </row>
    <row r="34" spans="1:4" ht="78.75">
      <c r="A34" s="75" t="s">
        <v>185</v>
      </c>
      <c r="B34" s="5" t="s">
        <v>189</v>
      </c>
      <c r="C34" s="54" t="s">
        <v>186</v>
      </c>
      <c r="D34" s="10">
        <v>14.12</v>
      </c>
    </row>
    <row r="35" spans="1:4" ht="63">
      <c r="A35" s="74" t="s">
        <v>183</v>
      </c>
      <c r="B35" s="5" t="s">
        <v>189</v>
      </c>
      <c r="C35" s="53" t="s">
        <v>184</v>
      </c>
      <c r="D35" s="10">
        <v>2138.1</v>
      </c>
    </row>
    <row r="36" spans="1:4" ht="63">
      <c r="A36" s="75" t="s">
        <v>181</v>
      </c>
      <c r="B36" s="5" t="s">
        <v>189</v>
      </c>
      <c r="C36" s="54" t="s">
        <v>182</v>
      </c>
      <c r="D36" s="10">
        <v>-328.4</v>
      </c>
    </row>
    <row r="37" spans="1:4" ht="15.75" hidden="1">
      <c r="A37" s="73" t="s">
        <v>196</v>
      </c>
      <c r="B37" s="15" t="s">
        <v>191</v>
      </c>
      <c r="C37" s="16"/>
      <c r="D37" s="38">
        <f>D38</f>
        <v>0</v>
      </c>
    </row>
    <row r="38" spans="1:4" ht="15.75" hidden="1">
      <c r="A38" s="71" t="s">
        <v>429</v>
      </c>
      <c r="B38" s="5" t="s">
        <v>191</v>
      </c>
      <c r="C38" s="6" t="s">
        <v>430</v>
      </c>
      <c r="D38" s="10">
        <f>D40+D42</f>
        <v>0</v>
      </c>
    </row>
    <row r="39" spans="1:4" ht="15.75" hidden="1">
      <c r="A39" s="71" t="s">
        <v>431</v>
      </c>
      <c r="B39" s="5" t="s">
        <v>191</v>
      </c>
      <c r="C39" s="6" t="s">
        <v>432</v>
      </c>
      <c r="D39" s="10">
        <f>D41</f>
        <v>0</v>
      </c>
    </row>
    <row r="40" spans="1:4" ht="47.25" hidden="1">
      <c r="A40" s="71" t="s">
        <v>714</v>
      </c>
      <c r="B40" s="5" t="s">
        <v>713</v>
      </c>
      <c r="C40" s="14">
        <v>11628000010000100</v>
      </c>
      <c r="D40" s="10"/>
    </row>
    <row r="41" spans="1:4" ht="31.5" customHeight="1" hidden="1">
      <c r="A41" s="76" t="s">
        <v>194</v>
      </c>
      <c r="B41" s="5"/>
      <c r="C41" s="53" t="s">
        <v>195</v>
      </c>
      <c r="D41" s="10">
        <f>D42</f>
        <v>0</v>
      </c>
    </row>
    <row r="42" spans="1:4" ht="31.5" hidden="1">
      <c r="A42" s="75" t="s">
        <v>192</v>
      </c>
      <c r="B42" s="5" t="s">
        <v>191</v>
      </c>
      <c r="C42" s="54" t="s">
        <v>193</v>
      </c>
      <c r="D42" s="10"/>
    </row>
    <row r="43" spans="1:4" ht="31.5" hidden="1">
      <c r="A43" s="73" t="s">
        <v>661</v>
      </c>
      <c r="B43" s="15" t="s">
        <v>713</v>
      </c>
      <c r="C43" s="16"/>
      <c r="D43" s="38">
        <f>D44</f>
        <v>0</v>
      </c>
    </row>
    <row r="44" spans="1:4" ht="15.75" hidden="1">
      <c r="A44" s="71" t="s">
        <v>429</v>
      </c>
      <c r="B44" s="5" t="s">
        <v>298</v>
      </c>
      <c r="C44" s="6" t="s">
        <v>430</v>
      </c>
      <c r="D44" s="10">
        <f>D45</f>
        <v>0</v>
      </c>
    </row>
    <row r="45" spans="1:4" ht="15.75" hidden="1">
      <c r="A45" s="71" t="s">
        <v>431</v>
      </c>
      <c r="B45" s="5" t="s">
        <v>298</v>
      </c>
      <c r="C45" s="6" t="s">
        <v>432</v>
      </c>
      <c r="D45" s="10">
        <f>D46</f>
        <v>0</v>
      </c>
    </row>
    <row r="46" spans="1:4" ht="15.75" hidden="1">
      <c r="A46" s="71" t="s">
        <v>299</v>
      </c>
      <c r="B46" s="5" t="s">
        <v>298</v>
      </c>
      <c r="C46" s="6" t="s">
        <v>652</v>
      </c>
      <c r="D46" s="10"/>
    </row>
    <row r="47" spans="1:4" ht="15.75" hidden="1">
      <c r="A47" s="73" t="s">
        <v>297</v>
      </c>
      <c r="B47" s="15" t="s">
        <v>298</v>
      </c>
      <c r="C47" s="16"/>
      <c r="D47" s="38">
        <f>D48</f>
        <v>0</v>
      </c>
    </row>
    <row r="48" spans="1:4" ht="15.75" hidden="1">
      <c r="A48" s="71" t="s">
        <v>429</v>
      </c>
      <c r="B48" s="5" t="s">
        <v>298</v>
      </c>
      <c r="C48" s="6" t="s">
        <v>430</v>
      </c>
      <c r="D48" s="10">
        <f>D49</f>
        <v>0</v>
      </c>
    </row>
    <row r="49" spans="1:4" ht="15.75" hidden="1">
      <c r="A49" s="71" t="s">
        <v>431</v>
      </c>
      <c r="B49" s="5" t="s">
        <v>298</v>
      </c>
      <c r="C49" s="6" t="s">
        <v>432</v>
      </c>
      <c r="D49" s="10">
        <f>D50</f>
        <v>0</v>
      </c>
    </row>
    <row r="50" spans="1:4" ht="47.25" hidden="1">
      <c r="A50" s="77" t="s">
        <v>413</v>
      </c>
      <c r="B50" s="5" t="s">
        <v>298</v>
      </c>
      <c r="C50" s="6" t="s">
        <v>414</v>
      </c>
      <c r="D50" s="10">
        <f>D51</f>
        <v>0</v>
      </c>
    </row>
    <row r="51" spans="1:4" ht="47.25" hidden="1">
      <c r="A51" s="75" t="s">
        <v>663</v>
      </c>
      <c r="B51" s="5" t="s">
        <v>298</v>
      </c>
      <c r="C51" s="6" t="s">
        <v>662</v>
      </c>
      <c r="D51" s="10"/>
    </row>
    <row r="52" spans="1:4" ht="47.25" hidden="1">
      <c r="A52" s="73" t="s">
        <v>300</v>
      </c>
      <c r="B52" s="15" t="s">
        <v>301</v>
      </c>
      <c r="C52" s="16"/>
      <c r="D52" s="38">
        <f>D53</f>
        <v>0</v>
      </c>
    </row>
    <row r="53" spans="1:4" ht="15.75" hidden="1">
      <c r="A53" s="71" t="s">
        <v>429</v>
      </c>
      <c r="B53" s="5" t="s">
        <v>301</v>
      </c>
      <c r="C53" s="6" t="s">
        <v>430</v>
      </c>
      <c r="D53" s="10"/>
    </row>
    <row r="54" spans="1:4" ht="15.75" hidden="1">
      <c r="A54" s="71" t="s">
        <v>431</v>
      </c>
      <c r="B54" s="5" t="s">
        <v>301</v>
      </c>
      <c r="C54" s="6" t="s">
        <v>432</v>
      </c>
      <c r="D54" s="10"/>
    </row>
    <row r="55" spans="1:4" ht="31.5" hidden="1">
      <c r="A55" s="71" t="s">
        <v>715</v>
      </c>
      <c r="B55" s="5" t="s">
        <v>301</v>
      </c>
      <c r="C55" s="6" t="s">
        <v>238</v>
      </c>
      <c r="D55" s="10"/>
    </row>
    <row r="56" spans="1:4" ht="31.5" hidden="1">
      <c r="A56" s="71" t="s">
        <v>715</v>
      </c>
      <c r="B56" s="5" t="s">
        <v>301</v>
      </c>
      <c r="C56" s="6" t="s">
        <v>238</v>
      </c>
      <c r="D56" s="10"/>
    </row>
    <row r="57" spans="1:4" ht="15.75" hidden="1">
      <c r="A57" s="71" t="s">
        <v>431</v>
      </c>
      <c r="B57" s="5" t="s">
        <v>301</v>
      </c>
      <c r="C57" s="6" t="s">
        <v>432</v>
      </c>
      <c r="D57" s="10">
        <f>D58</f>
        <v>0</v>
      </c>
    </row>
    <row r="58" spans="1:4" ht="31.5" hidden="1">
      <c r="A58" s="71" t="s">
        <v>439</v>
      </c>
      <c r="B58" s="5" t="s">
        <v>301</v>
      </c>
      <c r="C58" s="6" t="s">
        <v>440</v>
      </c>
      <c r="D58" s="10"/>
    </row>
    <row r="59" spans="1:4" ht="15.75">
      <c r="A59" s="13" t="s">
        <v>358</v>
      </c>
      <c r="B59" s="17">
        <v>182</v>
      </c>
      <c r="C59" s="18"/>
      <c r="D59" s="38">
        <f>D60</f>
        <v>40103.19</v>
      </c>
    </row>
    <row r="60" spans="1:4" ht="15.75">
      <c r="A60" s="71" t="s">
        <v>429</v>
      </c>
      <c r="B60" s="5">
        <v>182</v>
      </c>
      <c r="C60" s="6" t="s">
        <v>430</v>
      </c>
      <c r="D60" s="10">
        <f>D61+D81+D94+D97+D100</f>
        <v>40103.19</v>
      </c>
    </row>
    <row r="61" spans="1:4" ht="15.75">
      <c r="A61" s="71" t="s">
        <v>359</v>
      </c>
      <c r="B61" s="5">
        <v>182</v>
      </c>
      <c r="C61" s="6" t="s">
        <v>360</v>
      </c>
      <c r="D61" s="10">
        <f>D66</f>
        <v>19439.829999999998</v>
      </c>
    </row>
    <row r="62" spans="1:4" ht="15.75" hidden="1">
      <c r="A62" s="71" t="s">
        <v>361</v>
      </c>
      <c r="B62" s="5">
        <v>182</v>
      </c>
      <c r="C62" s="6" t="s">
        <v>362</v>
      </c>
      <c r="D62" s="10">
        <f>D63</f>
        <v>0</v>
      </c>
    </row>
    <row r="63" spans="1:4" ht="31.5" hidden="1">
      <c r="A63" s="71" t="s">
        <v>363</v>
      </c>
      <c r="B63" s="5">
        <v>182</v>
      </c>
      <c r="C63" s="6" t="s">
        <v>364</v>
      </c>
      <c r="D63" s="10">
        <f>D64</f>
        <v>0</v>
      </c>
    </row>
    <row r="64" spans="1:4" ht="31.5" hidden="1">
      <c r="A64" s="71" t="s">
        <v>365</v>
      </c>
      <c r="B64" s="5">
        <v>182</v>
      </c>
      <c r="C64" s="6" t="s">
        <v>366</v>
      </c>
      <c r="D64" s="10"/>
    </row>
    <row r="65" spans="1:4" ht="126" hidden="1">
      <c r="A65" s="71" t="s">
        <v>421</v>
      </c>
      <c r="B65" s="5" t="s">
        <v>222</v>
      </c>
      <c r="C65" s="6" t="s">
        <v>422</v>
      </c>
      <c r="D65" s="10"/>
    </row>
    <row r="66" spans="1:4" ht="15.75">
      <c r="A66" s="71" t="s">
        <v>367</v>
      </c>
      <c r="B66" s="5">
        <v>182</v>
      </c>
      <c r="C66" s="6" t="s">
        <v>368</v>
      </c>
      <c r="D66" s="10">
        <f>D67+D69+D70</f>
        <v>19439.829999999998</v>
      </c>
    </row>
    <row r="67" spans="1:4" ht="63">
      <c r="A67" s="78" t="s">
        <v>498</v>
      </c>
      <c r="B67" s="5">
        <v>182</v>
      </c>
      <c r="C67" s="6" t="s">
        <v>369</v>
      </c>
      <c r="D67" s="10">
        <v>19383.03</v>
      </c>
    </row>
    <row r="68" spans="1:4" ht="94.5" hidden="1">
      <c r="A68" s="78" t="s">
        <v>717</v>
      </c>
      <c r="B68" s="5">
        <v>182</v>
      </c>
      <c r="C68" s="6" t="s">
        <v>370</v>
      </c>
      <c r="D68" s="10"/>
    </row>
    <row r="69" spans="1:4" ht="94.5">
      <c r="A69" s="78" t="s">
        <v>717</v>
      </c>
      <c r="B69" s="5">
        <v>182</v>
      </c>
      <c r="C69" s="6" t="s">
        <v>228</v>
      </c>
      <c r="D69" s="10">
        <v>6.8</v>
      </c>
    </row>
    <row r="70" spans="1:4" ht="49.5" customHeight="1">
      <c r="A70" s="78" t="s">
        <v>718</v>
      </c>
      <c r="B70" s="5">
        <v>182</v>
      </c>
      <c r="C70" s="6" t="s">
        <v>501</v>
      </c>
      <c r="D70" s="10">
        <v>50</v>
      </c>
    </row>
    <row r="71" spans="1:4" ht="94.5" hidden="1">
      <c r="A71" s="71" t="s">
        <v>502</v>
      </c>
      <c r="B71" s="5">
        <v>182</v>
      </c>
      <c r="C71" s="6" t="s">
        <v>503</v>
      </c>
      <c r="D71" s="10"/>
    </row>
    <row r="72" spans="1:4" ht="31.5" hidden="1">
      <c r="A72" s="71" t="s">
        <v>293</v>
      </c>
      <c r="B72" s="5">
        <v>182</v>
      </c>
      <c r="C72" s="6" t="s">
        <v>294</v>
      </c>
      <c r="D72" s="10">
        <f>D73</f>
        <v>0</v>
      </c>
    </row>
    <row r="73" spans="1:4" ht="31.5" hidden="1">
      <c r="A73" s="71" t="s">
        <v>295</v>
      </c>
      <c r="B73" s="5">
        <v>182</v>
      </c>
      <c r="C73" s="6" t="s">
        <v>296</v>
      </c>
      <c r="D73" s="10">
        <f>D74+D76+D77+D78+D79+D80</f>
        <v>0</v>
      </c>
    </row>
    <row r="74" spans="1:4" ht="47.25" hidden="1">
      <c r="A74" s="71" t="s">
        <v>631</v>
      </c>
      <c r="B74" s="5">
        <v>182</v>
      </c>
      <c r="C74" s="6" t="s">
        <v>632</v>
      </c>
      <c r="D74" s="10">
        <f>D75</f>
        <v>0</v>
      </c>
    </row>
    <row r="75" spans="1:4" ht="31.5" hidden="1">
      <c r="A75" s="71" t="s">
        <v>633</v>
      </c>
      <c r="B75" s="5">
        <v>182</v>
      </c>
      <c r="C75" s="6" t="s">
        <v>634</v>
      </c>
      <c r="D75" s="10"/>
    </row>
    <row r="76" spans="1:4" ht="31.5" hidden="1">
      <c r="A76" s="71" t="s">
        <v>635</v>
      </c>
      <c r="B76" s="5">
        <v>182</v>
      </c>
      <c r="C76" s="6" t="s">
        <v>636</v>
      </c>
      <c r="D76" s="10"/>
    </row>
    <row r="77" spans="1:4" ht="15.75" hidden="1">
      <c r="A77" s="71" t="s">
        <v>637</v>
      </c>
      <c r="B77" s="5">
        <v>182</v>
      </c>
      <c r="C77" s="6" t="s">
        <v>638</v>
      </c>
      <c r="D77" s="10"/>
    </row>
    <row r="78" spans="1:4" ht="15.75" hidden="1">
      <c r="A78" s="71" t="s">
        <v>639</v>
      </c>
      <c r="B78" s="5">
        <v>182</v>
      </c>
      <c r="C78" s="6" t="s">
        <v>640</v>
      </c>
      <c r="D78" s="10"/>
    </row>
    <row r="79" spans="1:4" ht="47.25" hidden="1">
      <c r="A79" s="71" t="s">
        <v>641</v>
      </c>
      <c r="B79" s="5">
        <v>182</v>
      </c>
      <c r="C79" s="6" t="s">
        <v>642</v>
      </c>
      <c r="D79" s="10"/>
    </row>
    <row r="80" spans="1:4" ht="47.25" hidden="1">
      <c r="A80" s="71" t="s">
        <v>533</v>
      </c>
      <c r="B80" s="5">
        <v>182</v>
      </c>
      <c r="C80" s="6" t="s">
        <v>534</v>
      </c>
      <c r="D80" s="10"/>
    </row>
    <row r="81" spans="1:4" ht="15.75">
      <c r="A81" s="71" t="s">
        <v>535</v>
      </c>
      <c r="B81" s="5">
        <v>182</v>
      </c>
      <c r="C81" s="6" t="s">
        <v>536</v>
      </c>
      <c r="D81" s="10">
        <f>D82+D87+D90+D92</f>
        <v>18114.06</v>
      </c>
    </row>
    <row r="82" spans="1:4" ht="31.5">
      <c r="A82" s="71" t="s">
        <v>537</v>
      </c>
      <c r="B82" s="5">
        <v>182</v>
      </c>
      <c r="C82" s="6" t="s">
        <v>538</v>
      </c>
      <c r="D82" s="10">
        <f>D83+D85+D84+D86</f>
        <v>12730.26</v>
      </c>
    </row>
    <row r="83" spans="1:4" ht="31.5">
      <c r="A83" s="71" t="s">
        <v>559</v>
      </c>
      <c r="B83" s="5">
        <v>182</v>
      </c>
      <c r="C83" s="6" t="s">
        <v>665</v>
      </c>
      <c r="D83" s="10">
        <v>9515.16</v>
      </c>
    </row>
    <row r="84" spans="1:4" ht="15.75" hidden="1">
      <c r="A84" s="79"/>
      <c r="B84" s="5"/>
      <c r="C84" s="6"/>
      <c r="D84" s="10"/>
    </row>
    <row r="85" spans="1:4" ht="31.5">
      <c r="A85" s="71" t="s">
        <v>560</v>
      </c>
      <c r="B85" s="5">
        <v>182</v>
      </c>
      <c r="C85" s="6" t="s">
        <v>664</v>
      </c>
      <c r="D85" s="10">
        <v>3215</v>
      </c>
    </row>
    <row r="86" spans="1:4" ht="47.25">
      <c r="A86" s="71" t="s">
        <v>202</v>
      </c>
      <c r="B86" s="5" t="s">
        <v>222</v>
      </c>
      <c r="C86" s="6" t="s">
        <v>203</v>
      </c>
      <c r="D86" s="10">
        <v>0.1</v>
      </c>
    </row>
    <row r="87" spans="1:4" ht="15.75">
      <c r="A87" s="71" t="s">
        <v>667</v>
      </c>
      <c r="B87" s="5" t="s">
        <v>222</v>
      </c>
      <c r="C87" s="6" t="s">
        <v>434</v>
      </c>
      <c r="D87" s="10">
        <f>D88+D89</f>
        <v>5292.03</v>
      </c>
    </row>
    <row r="88" spans="1:4" ht="15.75">
      <c r="A88" s="71" t="s">
        <v>667</v>
      </c>
      <c r="B88" s="5" t="s">
        <v>222</v>
      </c>
      <c r="C88" s="14" t="s">
        <v>666</v>
      </c>
      <c r="D88" s="10">
        <v>5292.03</v>
      </c>
    </row>
    <row r="89" spans="1:4" ht="31.5" hidden="1">
      <c r="A89" s="71" t="s">
        <v>668</v>
      </c>
      <c r="B89" s="5" t="s">
        <v>222</v>
      </c>
      <c r="C89" s="14" t="s">
        <v>204</v>
      </c>
      <c r="D89" s="10"/>
    </row>
    <row r="90" spans="1:4" ht="15.75">
      <c r="A90" s="71" t="s">
        <v>561</v>
      </c>
      <c r="B90" s="5" t="s">
        <v>222</v>
      </c>
      <c r="C90" s="14" t="s">
        <v>669</v>
      </c>
      <c r="D90" s="10">
        <f>D91</f>
        <v>54.77</v>
      </c>
    </row>
    <row r="91" spans="1:4" ht="15.75">
      <c r="A91" s="71" t="s">
        <v>561</v>
      </c>
      <c r="B91" s="5" t="s">
        <v>222</v>
      </c>
      <c r="C91" s="14" t="s">
        <v>669</v>
      </c>
      <c r="D91" s="10">
        <v>54.77</v>
      </c>
    </row>
    <row r="92" spans="1:4" ht="31.5">
      <c r="A92" s="71" t="s">
        <v>670</v>
      </c>
      <c r="B92" s="5" t="s">
        <v>222</v>
      </c>
      <c r="C92" s="14">
        <v>10504000020000100</v>
      </c>
      <c r="D92" s="10">
        <f>D93</f>
        <v>37</v>
      </c>
    </row>
    <row r="93" spans="1:4" ht="31.5">
      <c r="A93" s="71" t="s">
        <v>671</v>
      </c>
      <c r="B93" s="5" t="s">
        <v>222</v>
      </c>
      <c r="C93" s="14">
        <v>10504020020000100</v>
      </c>
      <c r="D93" s="10">
        <v>37</v>
      </c>
    </row>
    <row r="94" spans="1:4" ht="15.75">
      <c r="A94" s="71" t="s">
        <v>562</v>
      </c>
      <c r="B94" s="5">
        <v>182</v>
      </c>
      <c r="C94" s="6" t="s">
        <v>563</v>
      </c>
      <c r="D94" s="10">
        <f>D95</f>
        <v>1762.76</v>
      </c>
    </row>
    <row r="95" spans="1:4" ht="15.75">
      <c r="A95" s="71" t="s">
        <v>564</v>
      </c>
      <c r="B95" s="5">
        <v>182</v>
      </c>
      <c r="C95" s="6" t="s">
        <v>565</v>
      </c>
      <c r="D95" s="10">
        <f>D96</f>
        <v>1762.76</v>
      </c>
    </row>
    <row r="96" spans="1:4" ht="31.5">
      <c r="A96" s="71" t="s">
        <v>566</v>
      </c>
      <c r="B96" s="5">
        <v>182</v>
      </c>
      <c r="C96" s="6" t="s">
        <v>567</v>
      </c>
      <c r="D96" s="10">
        <v>1762.76</v>
      </c>
    </row>
    <row r="97" spans="1:202" s="25" customFormat="1" ht="15.75">
      <c r="A97" s="71" t="s">
        <v>441</v>
      </c>
      <c r="B97" s="5">
        <v>182</v>
      </c>
      <c r="C97" s="6" t="s">
        <v>442</v>
      </c>
      <c r="D97" s="10">
        <f>D98</f>
        <v>759.1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</row>
    <row r="98" spans="1:4" ht="31.5">
      <c r="A98" s="71" t="s">
        <v>672</v>
      </c>
      <c r="B98" s="5">
        <v>182</v>
      </c>
      <c r="C98" s="6" t="s">
        <v>707</v>
      </c>
      <c r="D98" s="10">
        <f>D99</f>
        <v>759.1</v>
      </c>
    </row>
    <row r="99" spans="1:4" ht="63">
      <c r="A99" s="71" t="s">
        <v>705</v>
      </c>
      <c r="B99" s="5">
        <v>182</v>
      </c>
      <c r="C99" s="6" t="s">
        <v>706</v>
      </c>
      <c r="D99" s="10">
        <v>759.1</v>
      </c>
    </row>
    <row r="100" spans="1:202" s="25" customFormat="1" ht="15.75">
      <c r="A100" s="71" t="s">
        <v>431</v>
      </c>
      <c r="B100" s="5">
        <v>182</v>
      </c>
      <c r="C100" s="6" t="s">
        <v>432</v>
      </c>
      <c r="D100" s="10">
        <f>D102+D105</f>
        <v>27.439999999999998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</row>
    <row r="101" spans="1:4" ht="47.25" hidden="1">
      <c r="A101" s="71" t="s">
        <v>516</v>
      </c>
      <c r="B101" s="5" t="s">
        <v>222</v>
      </c>
      <c r="C101" s="6" t="s">
        <v>712</v>
      </c>
      <c r="D101" s="10"/>
    </row>
    <row r="102" spans="1:6" ht="34.5" customHeight="1">
      <c r="A102" s="71" t="s">
        <v>512</v>
      </c>
      <c r="B102" s="5">
        <v>182</v>
      </c>
      <c r="C102" s="6" t="s">
        <v>513</v>
      </c>
      <c r="D102" s="10">
        <f>D103+D104</f>
        <v>27.439999999999998</v>
      </c>
      <c r="F102" s="37"/>
    </row>
    <row r="103" spans="1:4" ht="69">
      <c r="A103" s="74" t="s">
        <v>198</v>
      </c>
      <c r="B103" s="5">
        <v>182</v>
      </c>
      <c r="C103" s="6" t="s">
        <v>197</v>
      </c>
      <c r="D103" s="10">
        <v>25.04</v>
      </c>
    </row>
    <row r="104" spans="1:4" ht="52.5" customHeight="1">
      <c r="A104" s="75" t="s">
        <v>710</v>
      </c>
      <c r="B104" s="5">
        <v>182</v>
      </c>
      <c r="C104" s="6" t="s">
        <v>199</v>
      </c>
      <c r="D104" s="10">
        <v>2.4</v>
      </c>
    </row>
    <row r="105" spans="1:4" ht="47.25" hidden="1">
      <c r="A105" s="80" t="s">
        <v>530</v>
      </c>
      <c r="B105" s="5">
        <v>182</v>
      </c>
      <c r="C105" s="6" t="s">
        <v>531</v>
      </c>
      <c r="D105" s="10"/>
    </row>
    <row r="106" spans="1:4" ht="47.25" hidden="1">
      <c r="A106" s="71" t="s">
        <v>437</v>
      </c>
      <c r="B106" s="5" t="s">
        <v>515</v>
      </c>
      <c r="C106" s="6" t="s">
        <v>438</v>
      </c>
      <c r="D106" s="10"/>
    </row>
    <row r="107" spans="1:4" ht="47.25" hidden="1">
      <c r="A107" s="77" t="s">
        <v>710</v>
      </c>
      <c r="B107" s="5" t="s">
        <v>222</v>
      </c>
      <c r="C107" s="6" t="s">
        <v>711</v>
      </c>
      <c r="D107" s="10"/>
    </row>
    <row r="108" spans="1:4" ht="31.5" hidden="1">
      <c r="A108" s="71" t="s">
        <v>435</v>
      </c>
      <c r="B108" s="5" t="s">
        <v>222</v>
      </c>
      <c r="C108" s="6" t="s">
        <v>436</v>
      </c>
      <c r="D108" s="10">
        <f>D109</f>
        <v>0</v>
      </c>
    </row>
    <row r="109" spans="1:4" ht="47.25" hidden="1">
      <c r="A109" s="80" t="s">
        <v>247</v>
      </c>
      <c r="B109" s="5" t="s">
        <v>222</v>
      </c>
      <c r="C109" s="6" t="s">
        <v>248</v>
      </c>
      <c r="D109" s="10"/>
    </row>
    <row r="110" spans="1:4" ht="15.75" hidden="1">
      <c r="A110" s="71"/>
      <c r="B110" s="5"/>
      <c r="C110" s="6"/>
      <c r="D110" s="10"/>
    </row>
    <row r="111" spans="1:202" s="25" customFormat="1" ht="21" customHeight="1">
      <c r="A111" s="73" t="s">
        <v>514</v>
      </c>
      <c r="B111" s="15" t="s">
        <v>515</v>
      </c>
      <c r="C111" s="16"/>
      <c r="D111" s="38">
        <f>D116</f>
        <v>475.64</v>
      </c>
      <c r="E111" s="35"/>
      <c r="F111" s="43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</row>
    <row r="112" spans="1:4" ht="15.75" hidden="1">
      <c r="A112" s="71" t="s">
        <v>429</v>
      </c>
      <c r="B112" s="5" t="s">
        <v>515</v>
      </c>
      <c r="C112" s="6" t="s">
        <v>430</v>
      </c>
      <c r="D112" s="10">
        <f>D113+D121</f>
        <v>475.64</v>
      </c>
    </row>
    <row r="113" spans="1:4" ht="31.5" hidden="1">
      <c r="A113" s="71" t="s">
        <v>302</v>
      </c>
      <c r="B113" s="5" t="s">
        <v>515</v>
      </c>
      <c r="C113" s="6" t="s">
        <v>303</v>
      </c>
      <c r="D113" s="10">
        <f>D114</f>
        <v>0</v>
      </c>
    </row>
    <row r="114" spans="1:4" ht="31.5" hidden="1">
      <c r="A114" s="71" t="s">
        <v>304</v>
      </c>
      <c r="B114" s="5" t="s">
        <v>515</v>
      </c>
      <c r="C114" s="6" t="s">
        <v>305</v>
      </c>
      <c r="D114" s="10">
        <f>D115</f>
        <v>0</v>
      </c>
    </row>
    <row r="115" spans="1:4" ht="47.25" hidden="1">
      <c r="A115" s="71" t="s">
        <v>356</v>
      </c>
      <c r="B115" s="5" t="s">
        <v>515</v>
      </c>
      <c r="C115" s="6" t="s">
        <v>357</v>
      </c>
      <c r="D115" s="10"/>
    </row>
    <row r="116" spans="1:4" ht="15.75">
      <c r="A116" s="71" t="s">
        <v>429</v>
      </c>
      <c r="B116" s="5" t="s">
        <v>515</v>
      </c>
      <c r="C116" s="6" t="s">
        <v>430</v>
      </c>
      <c r="D116" s="10">
        <f>D117+D121</f>
        <v>475.64</v>
      </c>
    </row>
    <row r="117" spans="1:4" ht="15.75" hidden="1">
      <c r="A117" s="71" t="s">
        <v>441</v>
      </c>
      <c r="B117" s="5" t="s">
        <v>515</v>
      </c>
      <c r="C117" s="6" t="s">
        <v>442</v>
      </c>
      <c r="D117" s="10">
        <f>D118</f>
        <v>0</v>
      </c>
    </row>
    <row r="118" spans="1:4" ht="31.5" hidden="1">
      <c r="A118" s="71" t="s">
        <v>443</v>
      </c>
      <c r="B118" s="5" t="s">
        <v>515</v>
      </c>
      <c r="C118" s="6" t="s">
        <v>444</v>
      </c>
      <c r="D118" s="10">
        <f>D119</f>
        <v>0</v>
      </c>
    </row>
    <row r="119" spans="1:4" ht="96.75" customHeight="1" hidden="1">
      <c r="A119" s="77" t="s">
        <v>709</v>
      </c>
      <c r="B119" s="5" t="s">
        <v>515</v>
      </c>
      <c r="C119" s="6" t="s">
        <v>708</v>
      </c>
      <c r="D119" s="10"/>
    </row>
    <row r="120" spans="1:4" ht="15.75" hidden="1">
      <c r="A120" s="71"/>
      <c r="B120" s="5"/>
      <c r="C120" s="6"/>
      <c r="D120" s="10"/>
    </row>
    <row r="121" spans="1:4" ht="15.75">
      <c r="A121" s="71" t="s">
        <v>431</v>
      </c>
      <c r="B121" s="5" t="s">
        <v>515</v>
      </c>
      <c r="C121" s="6" t="s">
        <v>432</v>
      </c>
      <c r="D121" s="10">
        <f>D122+D123+D124+D128</f>
        <v>475.64</v>
      </c>
    </row>
    <row r="122" spans="1:4" ht="43.5" customHeight="1">
      <c r="A122" s="78" t="s">
        <v>395</v>
      </c>
      <c r="B122" s="5" t="s">
        <v>515</v>
      </c>
      <c r="C122" s="6" t="s">
        <v>200</v>
      </c>
      <c r="D122" s="10">
        <v>36.84</v>
      </c>
    </row>
    <row r="123" spans="1:4" ht="43.5" customHeight="1">
      <c r="A123" s="78" t="s">
        <v>714</v>
      </c>
      <c r="B123" s="5" t="s">
        <v>515</v>
      </c>
      <c r="C123" s="6" t="s">
        <v>446</v>
      </c>
      <c r="D123" s="10">
        <v>8.19</v>
      </c>
    </row>
    <row r="124" spans="1:4" ht="60.75" customHeight="1">
      <c r="A124" s="78" t="s">
        <v>394</v>
      </c>
      <c r="B124" s="5" t="s">
        <v>515</v>
      </c>
      <c r="C124" s="6" t="s">
        <v>314</v>
      </c>
      <c r="D124" s="10">
        <v>13</v>
      </c>
    </row>
    <row r="125" spans="1:4" ht="47.25" hidden="1">
      <c r="A125" s="71" t="s">
        <v>249</v>
      </c>
      <c r="B125" s="5" t="s">
        <v>515</v>
      </c>
      <c r="C125" s="6" t="s">
        <v>250</v>
      </c>
      <c r="D125" s="10"/>
    </row>
    <row r="126" spans="1:4" ht="31.5" hidden="1">
      <c r="A126" s="71" t="s">
        <v>435</v>
      </c>
      <c r="B126" s="5" t="s">
        <v>515</v>
      </c>
      <c r="C126" s="6" t="s">
        <v>436</v>
      </c>
      <c r="D126" s="10">
        <f>D127</f>
        <v>0</v>
      </c>
    </row>
    <row r="127" spans="1:4" ht="47.25" hidden="1">
      <c r="A127" s="71" t="s">
        <v>437</v>
      </c>
      <c r="B127" s="5" t="s">
        <v>515</v>
      </c>
      <c r="C127" s="6" t="s">
        <v>438</v>
      </c>
      <c r="D127" s="10"/>
    </row>
    <row r="128" spans="1:4" ht="31.5">
      <c r="A128" s="77" t="s">
        <v>715</v>
      </c>
      <c r="B128" s="5" t="s">
        <v>515</v>
      </c>
      <c r="C128" s="55" t="s">
        <v>238</v>
      </c>
      <c r="D128" s="10">
        <v>417.61</v>
      </c>
    </row>
    <row r="129" spans="1:4" ht="15.75">
      <c r="A129" s="72" t="s">
        <v>380</v>
      </c>
      <c r="B129" s="15" t="s">
        <v>381</v>
      </c>
      <c r="C129" s="56"/>
      <c r="D129" s="38">
        <f>D132</f>
        <v>5</v>
      </c>
    </row>
    <row r="130" spans="1:4" ht="15.75">
      <c r="A130" s="71" t="s">
        <v>429</v>
      </c>
      <c r="B130" s="5" t="s">
        <v>381</v>
      </c>
      <c r="C130" s="6" t="s">
        <v>430</v>
      </c>
      <c r="D130" s="10">
        <f>D132</f>
        <v>5</v>
      </c>
    </row>
    <row r="131" spans="1:4" ht="15.75">
      <c r="A131" s="71" t="s">
        <v>431</v>
      </c>
      <c r="B131" s="5" t="s">
        <v>381</v>
      </c>
      <c r="C131" s="6" t="s">
        <v>432</v>
      </c>
      <c r="D131" s="10">
        <f>D132</f>
        <v>5</v>
      </c>
    </row>
    <row r="132" spans="1:4" ht="54" customHeight="1">
      <c r="A132" s="77" t="s">
        <v>654</v>
      </c>
      <c r="B132" s="5" t="s">
        <v>381</v>
      </c>
      <c r="C132" s="55" t="s">
        <v>314</v>
      </c>
      <c r="D132" s="10">
        <v>5</v>
      </c>
    </row>
    <row r="133" spans="1:4" ht="32.25" customHeight="1">
      <c r="A133" s="98" t="s">
        <v>313</v>
      </c>
      <c r="B133" s="15" t="s">
        <v>205</v>
      </c>
      <c r="C133" s="57"/>
      <c r="D133" s="38">
        <f>D134</f>
        <v>1</v>
      </c>
    </row>
    <row r="134" spans="1:4" ht="15.75">
      <c r="A134" s="71" t="s">
        <v>429</v>
      </c>
      <c r="B134" s="5" t="s">
        <v>205</v>
      </c>
      <c r="C134" s="6" t="s">
        <v>430</v>
      </c>
      <c r="D134" s="10">
        <f>D136</f>
        <v>1</v>
      </c>
    </row>
    <row r="135" spans="1:4" ht="15.75">
      <c r="A135" s="71" t="s">
        <v>431</v>
      </c>
      <c r="B135" s="5" t="s">
        <v>205</v>
      </c>
      <c r="C135" s="6" t="s">
        <v>432</v>
      </c>
      <c r="D135" s="10">
        <f>D136</f>
        <v>1</v>
      </c>
    </row>
    <row r="136" spans="1:4" ht="32.25" customHeight="1">
      <c r="A136" s="41" t="s">
        <v>312</v>
      </c>
      <c r="B136" s="5" t="s">
        <v>205</v>
      </c>
      <c r="C136" s="55" t="s">
        <v>315</v>
      </c>
      <c r="D136" s="10">
        <v>1</v>
      </c>
    </row>
    <row r="137" spans="1:4" ht="31.5">
      <c r="A137" s="81" t="s">
        <v>691</v>
      </c>
      <c r="B137" s="15" t="s">
        <v>673</v>
      </c>
      <c r="C137" s="57"/>
      <c r="D137" s="38">
        <f>D138</f>
        <v>44.63</v>
      </c>
    </row>
    <row r="138" spans="1:4" ht="15.75">
      <c r="A138" s="71" t="s">
        <v>429</v>
      </c>
      <c r="B138" s="5" t="s">
        <v>673</v>
      </c>
      <c r="C138" s="6" t="s">
        <v>430</v>
      </c>
      <c r="D138" s="10">
        <f>D139</f>
        <v>44.63</v>
      </c>
    </row>
    <row r="139" spans="1:4" ht="15.75">
      <c r="A139" s="71" t="s">
        <v>431</v>
      </c>
      <c r="B139" s="5" t="s">
        <v>673</v>
      </c>
      <c r="C139" s="6" t="s">
        <v>432</v>
      </c>
      <c r="D139" s="10">
        <f>D140+D142</f>
        <v>44.63</v>
      </c>
    </row>
    <row r="140" spans="1:4" ht="99" customHeight="1">
      <c r="A140" s="77" t="s">
        <v>239</v>
      </c>
      <c r="B140" s="5" t="s">
        <v>673</v>
      </c>
      <c r="C140" s="55" t="s">
        <v>569</v>
      </c>
      <c r="D140" s="10">
        <f>D141</f>
        <v>9.68</v>
      </c>
    </row>
    <row r="141" spans="1:4" ht="31.5">
      <c r="A141" s="77" t="s">
        <v>568</v>
      </c>
      <c r="B141" s="5" t="s">
        <v>673</v>
      </c>
      <c r="C141" s="55" t="s">
        <v>570</v>
      </c>
      <c r="D141" s="10">
        <v>9.68</v>
      </c>
    </row>
    <row r="142" spans="1:4" ht="15.75" hidden="1">
      <c r="A142" s="77" t="s">
        <v>675</v>
      </c>
      <c r="B142" s="55" t="s">
        <v>673</v>
      </c>
      <c r="C142" s="55" t="s">
        <v>676</v>
      </c>
      <c r="D142" s="10">
        <f>D143</f>
        <v>34.95</v>
      </c>
    </row>
    <row r="143" spans="1:4" ht="34.5" customHeight="1">
      <c r="A143" s="75" t="s">
        <v>674</v>
      </c>
      <c r="B143" s="5" t="s">
        <v>673</v>
      </c>
      <c r="C143" s="55" t="s">
        <v>206</v>
      </c>
      <c r="D143" s="10">
        <v>34.95</v>
      </c>
    </row>
    <row r="144" spans="1:4" ht="15" customHeight="1">
      <c r="A144" s="77"/>
      <c r="B144" s="5"/>
      <c r="C144" s="55"/>
      <c r="D144" s="10"/>
    </row>
    <row r="145" spans="1:4" ht="15" customHeight="1">
      <c r="A145" s="81" t="s">
        <v>500</v>
      </c>
      <c r="B145" s="15" t="s">
        <v>719</v>
      </c>
      <c r="C145" s="56"/>
      <c r="D145" s="38">
        <f>D146</f>
        <v>273.47</v>
      </c>
    </row>
    <row r="146" spans="1:4" ht="15" customHeight="1">
      <c r="A146" s="71" t="s">
        <v>429</v>
      </c>
      <c r="B146" s="5" t="s">
        <v>719</v>
      </c>
      <c r="C146" s="6" t="s">
        <v>430</v>
      </c>
      <c r="D146" s="10">
        <f>D147</f>
        <v>273.47</v>
      </c>
    </row>
    <row r="147" spans="1:4" ht="15" customHeight="1">
      <c r="A147" s="71" t="s">
        <v>431</v>
      </c>
      <c r="B147" s="5" t="s">
        <v>719</v>
      </c>
      <c r="C147" s="6" t="s">
        <v>432</v>
      </c>
      <c r="D147" s="10">
        <f>D148</f>
        <v>273.47</v>
      </c>
    </row>
    <row r="148" spans="1:4" ht="37.5" customHeight="1">
      <c r="A148" s="77" t="s">
        <v>674</v>
      </c>
      <c r="B148" s="5" t="s">
        <v>719</v>
      </c>
      <c r="C148" s="55" t="s">
        <v>499</v>
      </c>
      <c r="D148" s="10">
        <v>273.47</v>
      </c>
    </row>
    <row r="149" spans="1:4" ht="31.5">
      <c r="A149" s="81" t="s">
        <v>571</v>
      </c>
      <c r="B149" s="15" t="s">
        <v>47</v>
      </c>
      <c r="C149" s="57"/>
      <c r="D149" s="38">
        <f>D150</f>
        <v>2.1</v>
      </c>
    </row>
    <row r="150" spans="1:4" ht="15.75">
      <c r="A150" s="71" t="s">
        <v>429</v>
      </c>
      <c r="B150" s="5" t="s">
        <v>47</v>
      </c>
      <c r="C150" s="6" t="s">
        <v>430</v>
      </c>
      <c r="D150" s="10">
        <f>D151</f>
        <v>2.1</v>
      </c>
    </row>
    <row r="151" spans="1:4" ht="15.75">
      <c r="A151" s="71" t="s">
        <v>431</v>
      </c>
      <c r="B151" s="5" t="s">
        <v>47</v>
      </c>
      <c r="C151" s="6" t="s">
        <v>432</v>
      </c>
      <c r="D151" s="10">
        <f>D152</f>
        <v>2.1</v>
      </c>
    </row>
    <row r="152" spans="1:4" ht="31.5">
      <c r="A152" s="77" t="s">
        <v>435</v>
      </c>
      <c r="B152" s="55" t="s">
        <v>47</v>
      </c>
      <c r="C152" s="55" t="s">
        <v>166</v>
      </c>
      <c r="D152" s="10">
        <f>D153</f>
        <v>2.1</v>
      </c>
    </row>
    <row r="153" spans="1:4" ht="31.5">
      <c r="A153" s="77" t="s">
        <v>715</v>
      </c>
      <c r="B153" s="5" t="s">
        <v>47</v>
      </c>
      <c r="C153" s="55" t="s">
        <v>238</v>
      </c>
      <c r="D153" s="10">
        <v>2.1</v>
      </c>
    </row>
    <row r="154" spans="1:202" s="25" customFormat="1" ht="31.5" hidden="1">
      <c r="A154" s="73" t="s">
        <v>532</v>
      </c>
      <c r="B154" s="15" t="s">
        <v>68</v>
      </c>
      <c r="C154" s="16"/>
      <c r="D154" s="38">
        <f>D155</f>
        <v>0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  <c r="FJ154" s="35"/>
      <c r="FK154" s="35"/>
      <c r="FL154" s="35"/>
      <c r="FM154" s="35"/>
      <c r="FN154" s="35"/>
      <c r="FO154" s="35"/>
      <c r="FP154" s="35"/>
      <c r="FQ154" s="35"/>
      <c r="FR154" s="35"/>
      <c r="FS154" s="35"/>
      <c r="FT154" s="35"/>
      <c r="FU154" s="35"/>
      <c r="FV154" s="35"/>
      <c r="FW154" s="35"/>
      <c r="FX154" s="35"/>
      <c r="FY154" s="35"/>
      <c r="FZ154" s="35"/>
      <c r="GA154" s="35"/>
      <c r="GB154" s="35"/>
      <c r="GC154" s="35"/>
      <c r="GD154" s="35"/>
      <c r="GE154" s="35"/>
      <c r="GF154" s="35"/>
      <c r="GG154" s="35"/>
      <c r="GH154" s="35"/>
      <c r="GI154" s="35"/>
      <c r="GJ154" s="35"/>
      <c r="GK154" s="35"/>
      <c r="GL154" s="35"/>
      <c r="GM154" s="35"/>
      <c r="GN154" s="35"/>
      <c r="GO154" s="35"/>
      <c r="GP154" s="35"/>
      <c r="GQ154" s="35"/>
      <c r="GR154" s="35"/>
      <c r="GS154" s="35"/>
      <c r="GT154" s="35"/>
    </row>
    <row r="155" spans="1:4" ht="15.75" hidden="1">
      <c r="A155" s="71" t="s">
        <v>429</v>
      </c>
      <c r="B155" s="5" t="s">
        <v>68</v>
      </c>
      <c r="C155" s="6" t="s">
        <v>430</v>
      </c>
      <c r="D155" s="10">
        <f>D156</f>
        <v>0</v>
      </c>
    </row>
    <row r="156" spans="1:4" ht="15.75" hidden="1">
      <c r="A156" s="71" t="s">
        <v>431</v>
      </c>
      <c r="B156" s="5" t="s">
        <v>68</v>
      </c>
      <c r="C156" s="6" t="s">
        <v>432</v>
      </c>
      <c r="D156" s="10">
        <f>D157+D158</f>
        <v>0</v>
      </c>
    </row>
    <row r="157" spans="1:4" ht="31.5" hidden="1">
      <c r="A157" s="77" t="s">
        <v>435</v>
      </c>
      <c r="B157" s="55" t="s">
        <v>68</v>
      </c>
      <c r="C157" s="55" t="s">
        <v>166</v>
      </c>
      <c r="D157" s="10"/>
    </row>
    <row r="158" spans="1:4" ht="31.5" hidden="1">
      <c r="A158" s="77" t="s">
        <v>715</v>
      </c>
      <c r="B158" s="5" t="s">
        <v>68</v>
      </c>
      <c r="C158" s="55" t="s">
        <v>238</v>
      </c>
      <c r="D158" s="10"/>
    </row>
    <row r="159" spans="1:4" ht="15.75">
      <c r="A159" s="73" t="s">
        <v>604</v>
      </c>
      <c r="B159" s="15" t="s">
        <v>605</v>
      </c>
      <c r="C159" s="16"/>
      <c r="D159" s="38">
        <f>D160+D195</f>
        <v>112530.59000000001</v>
      </c>
    </row>
    <row r="160" spans="1:8" ht="15.75">
      <c r="A160" s="71" t="s">
        <v>429</v>
      </c>
      <c r="B160" s="5" t="s">
        <v>605</v>
      </c>
      <c r="C160" s="6" t="s">
        <v>430</v>
      </c>
      <c r="D160" s="10">
        <f>D164+D189+D161+D192</f>
        <v>12317.28</v>
      </c>
      <c r="H160" s="32" t="s">
        <v>237</v>
      </c>
    </row>
    <row r="161" spans="1:4" ht="31.5" hidden="1">
      <c r="A161" s="71" t="s">
        <v>411</v>
      </c>
      <c r="B161" s="5" t="s">
        <v>605</v>
      </c>
      <c r="C161" s="6" t="s">
        <v>412</v>
      </c>
      <c r="D161" s="10">
        <f>D162</f>
        <v>0</v>
      </c>
    </row>
    <row r="162" spans="1:4" ht="78.75" hidden="1">
      <c r="A162" s="78" t="s">
        <v>397</v>
      </c>
      <c r="B162" s="5" t="s">
        <v>605</v>
      </c>
      <c r="C162" s="6" t="s">
        <v>180</v>
      </c>
      <c r="D162" s="10"/>
    </row>
    <row r="163" spans="1:4" ht="63" hidden="1">
      <c r="A163" s="78" t="s">
        <v>494</v>
      </c>
      <c r="B163" s="5" t="s">
        <v>605</v>
      </c>
      <c r="C163" s="6" t="s">
        <v>162</v>
      </c>
      <c r="D163" s="10"/>
    </row>
    <row r="164" spans="1:4" ht="31.5">
      <c r="A164" s="71" t="s">
        <v>453</v>
      </c>
      <c r="B164" s="5" t="s">
        <v>605</v>
      </c>
      <c r="C164" s="6" t="s">
        <v>303</v>
      </c>
      <c r="D164" s="10">
        <f>D165</f>
        <v>12317.58</v>
      </c>
    </row>
    <row r="165" spans="1:4" ht="15.75">
      <c r="A165" s="71" t="s">
        <v>450</v>
      </c>
      <c r="B165" s="5" t="s">
        <v>605</v>
      </c>
      <c r="C165" s="6" t="s">
        <v>447</v>
      </c>
      <c r="D165" s="10">
        <f>D166</f>
        <v>12317.58</v>
      </c>
    </row>
    <row r="166" spans="1:4" ht="15.75">
      <c r="A166" s="71" t="s">
        <v>451</v>
      </c>
      <c r="B166" s="5" t="s">
        <v>605</v>
      </c>
      <c r="C166" s="6" t="s">
        <v>448</v>
      </c>
      <c r="D166" s="10">
        <f>D167+D168</f>
        <v>12317.58</v>
      </c>
    </row>
    <row r="167" spans="1:4" ht="37.5" customHeight="1">
      <c r="A167" s="71" t="s">
        <v>452</v>
      </c>
      <c r="B167" s="5" t="s">
        <v>605</v>
      </c>
      <c r="C167" s="6" t="s">
        <v>316</v>
      </c>
      <c r="D167" s="10">
        <v>11924.2</v>
      </c>
    </row>
    <row r="168" spans="1:4" ht="15.75">
      <c r="A168" s="71" t="s">
        <v>455</v>
      </c>
      <c r="B168" s="5" t="s">
        <v>605</v>
      </c>
      <c r="C168" s="6" t="s">
        <v>454</v>
      </c>
      <c r="D168" s="10">
        <f>D169+D187</f>
        <v>393.38</v>
      </c>
    </row>
    <row r="169" spans="1:4" ht="31.5" hidden="1">
      <c r="A169" s="71" t="s">
        <v>457</v>
      </c>
      <c r="B169" s="5" t="s">
        <v>605</v>
      </c>
      <c r="C169" s="6" t="s">
        <v>456</v>
      </c>
      <c r="D169" s="10">
        <f>D186</f>
        <v>0</v>
      </c>
    </row>
    <row r="170" spans="1:4" ht="78.75" hidden="1">
      <c r="A170" s="71" t="s">
        <v>483</v>
      </c>
      <c r="B170" s="5" t="s">
        <v>493</v>
      </c>
      <c r="C170" s="6" t="s">
        <v>484</v>
      </c>
      <c r="D170" s="10"/>
    </row>
    <row r="171" spans="1:4" ht="15.75" hidden="1">
      <c r="A171" s="71" t="s">
        <v>431</v>
      </c>
      <c r="B171" s="5" t="s">
        <v>493</v>
      </c>
      <c r="C171" s="6" t="s">
        <v>432</v>
      </c>
      <c r="D171" s="10"/>
    </row>
    <row r="172" spans="1:4" ht="15.75" hidden="1">
      <c r="A172" s="71" t="s">
        <v>389</v>
      </c>
      <c r="B172" s="5" t="s">
        <v>493</v>
      </c>
      <c r="C172" s="6" t="s">
        <v>390</v>
      </c>
      <c r="D172" s="10"/>
    </row>
    <row r="173" spans="1:4" ht="47.25" hidden="1">
      <c r="A173" s="71" t="s">
        <v>249</v>
      </c>
      <c r="B173" s="5" t="s">
        <v>493</v>
      </c>
      <c r="C173" s="6" t="s">
        <v>250</v>
      </c>
      <c r="D173" s="10"/>
    </row>
    <row r="174" spans="1:4" ht="47.25" hidden="1">
      <c r="A174" s="71" t="s">
        <v>201</v>
      </c>
      <c r="B174" s="5" t="s">
        <v>493</v>
      </c>
      <c r="C174" s="6" t="s">
        <v>251</v>
      </c>
      <c r="D174" s="10"/>
    </row>
    <row r="175" spans="1:4" ht="47.25" hidden="1">
      <c r="A175" s="71" t="s">
        <v>211</v>
      </c>
      <c r="B175" s="5" t="s">
        <v>493</v>
      </c>
      <c r="C175" s="6" t="s">
        <v>223</v>
      </c>
      <c r="D175" s="10"/>
    </row>
    <row r="176" spans="1:4" ht="31.5" hidden="1">
      <c r="A176" s="71" t="s">
        <v>435</v>
      </c>
      <c r="B176" s="5" t="s">
        <v>493</v>
      </c>
      <c r="C176" s="6" t="s">
        <v>436</v>
      </c>
      <c r="D176" s="10"/>
    </row>
    <row r="177" spans="1:4" ht="47.25" hidden="1">
      <c r="A177" s="71" t="s">
        <v>437</v>
      </c>
      <c r="B177" s="5" t="s">
        <v>493</v>
      </c>
      <c r="C177" s="6" t="s">
        <v>438</v>
      </c>
      <c r="D177" s="10"/>
    </row>
    <row r="178" spans="1:4" ht="15.75" hidden="1">
      <c r="A178" s="71" t="s">
        <v>252</v>
      </c>
      <c r="B178" s="5" t="s">
        <v>493</v>
      </c>
      <c r="C178" s="6" t="s">
        <v>253</v>
      </c>
      <c r="D178" s="10">
        <f>D179</f>
        <v>0</v>
      </c>
    </row>
    <row r="179" spans="1:4" ht="15.75" hidden="1">
      <c r="A179" s="71" t="s">
        <v>254</v>
      </c>
      <c r="B179" s="5" t="s">
        <v>493</v>
      </c>
      <c r="C179" s="6" t="s">
        <v>255</v>
      </c>
      <c r="D179" s="10">
        <f>D180</f>
        <v>0</v>
      </c>
    </row>
    <row r="180" spans="1:4" ht="31.5" hidden="1">
      <c r="A180" s="71" t="s">
        <v>256</v>
      </c>
      <c r="B180" s="5" t="s">
        <v>493</v>
      </c>
      <c r="C180" s="6" t="s">
        <v>257</v>
      </c>
      <c r="D180" s="10"/>
    </row>
    <row r="181" spans="1:4" ht="63" hidden="1">
      <c r="A181" s="71" t="s">
        <v>415</v>
      </c>
      <c r="B181" s="5" t="s">
        <v>605</v>
      </c>
      <c r="C181" s="6" t="s">
        <v>416</v>
      </c>
      <c r="D181" s="10">
        <f>D182</f>
        <v>0</v>
      </c>
    </row>
    <row r="182" spans="1:4" ht="47.25" hidden="1">
      <c r="A182" s="71" t="s">
        <v>212</v>
      </c>
      <c r="B182" s="5" t="s">
        <v>605</v>
      </c>
      <c r="C182" s="6" t="s">
        <v>418</v>
      </c>
      <c r="D182" s="10"/>
    </row>
    <row r="183" spans="1:4" ht="63" hidden="1">
      <c r="A183" s="71" t="s">
        <v>213</v>
      </c>
      <c r="B183" s="5" t="s">
        <v>605</v>
      </c>
      <c r="C183" s="6" t="s">
        <v>703</v>
      </c>
      <c r="D183" s="10"/>
    </row>
    <row r="184" spans="1:4" ht="47.25" hidden="1">
      <c r="A184" s="71" t="s">
        <v>378</v>
      </c>
      <c r="B184" s="5" t="s">
        <v>605</v>
      </c>
      <c r="C184" s="6" t="s">
        <v>379</v>
      </c>
      <c r="D184" s="10">
        <f>D185</f>
        <v>0</v>
      </c>
    </row>
    <row r="185" spans="1:4" ht="47.25" hidden="1">
      <c r="A185" s="71" t="s">
        <v>214</v>
      </c>
      <c r="B185" s="5" t="s">
        <v>605</v>
      </c>
      <c r="C185" s="6" t="s">
        <v>606</v>
      </c>
      <c r="D185" s="10"/>
    </row>
    <row r="186" spans="1:4" ht="31.5" hidden="1">
      <c r="A186" s="71" t="s">
        <v>458</v>
      </c>
      <c r="B186" s="5" t="s">
        <v>605</v>
      </c>
      <c r="C186" s="6" t="s">
        <v>459</v>
      </c>
      <c r="D186" s="10"/>
    </row>
    <row r="187" spans="1:4" ht="31.5">
      <c r="A187" s="71" t="s">
        <v>460</v>
      </c>
      <c r="B187" s="5" t="s">
        <v>605</v>
      </c>
      <c r="C187" s="6" t="s">
        <v>461</v>
      </c>
      <c r="D187" s="10">
        <f>D188</f>
        <v>393.38</v>
      </c>
    </row>
    <row r="188" spans="1:4" ht="15.75">
      <c r="A188" s="71" t="s">
        <v>462</v>
      </c>
      <c r="B188" s="5" t="s">
        <v>605</v>
      </c>
      <c r="C188" s="6" t="s">
        <v>655</v>
      </c>
      <c r="D188" s="10">
        <v>393.38</v>
      </c>
    </row>
    <row r="189" spans="1:4" ht="15.75" hidden="1">
      <c r="A189" s="71" t="s">
        <v>431</v>
      </c>
      <c r="B189" s="5" t="s">
        <v>605</v>
      </c>
      <c r="C189" s="6" t="s">
        <v>432</v>
      </c>
      <c r="D189" s="10">
        <f>D190</f>
        <v>0</v>
      </c>
    </row>
    <row r="190" spans="1:4" ht="31.5" hidden="1">
      <c r="A190" s="77" t="s">
        <v>435</v>
      </c>
      <c r="B190" s="55" t="s">
        <v>605</v>
      </c>
      <c r="C190" s="55" t="s">
        <v>166</v>
      </c>
      <c r="D190" s="10">
        <f>D191</f>
        <v>0</v>
      </c>
    </row>
    <row r="191" spans="1:4" ht="31.5" hidden="1">
      <c r="A191" s="77" t="s">
        <v>715</v>
      </c>
      <c r="B191" s="5" t="s">
        <v>605</v>
      </c>
      <c r="C191" s="55" t="s">
        <v>238</v>
      </c>
      <c r="D191" s="10"/>
    </row>
    <row r="192" spans="1:4" ht="15.75">
      <c r="A192" s="77" t="s">
        <v>252</v>
      </c>
      <c r="B192" s="5" t="s">
        <v>605</v>
      </c>
      <c r="C192" s="55" t="s">
        <v>118</v>
      </c>
      <c r="D192" s="10">
        <f>D193</f>
        <v>-0.3</v>
      </c>
    </row>
    <row r="193" spans="1:4" ht="15.75">
      <c r="A193" s="77" t="s">
        <v>254</v>
      </c>
      <c r="B193" s="5" t="s">
        <v>605</v>
      </c>
      <c r="C193" s="55" t="s">
        <v>355</v>
      </c>
      <c r="D193" s="10">
        <f>D194</f>
        <v>-0.3</v>
      </c>
    </row>
    <row r="194" spans="1:4" ht="18" customHeight="1">
      <c r="A194" s="77" t="s">
        <v>119</v>
      </c>
      <c r="B194" s="5" t="s">
        <v>605</v>
      </c>
      <c r="C194" s="55" t="s">
        <v>354</v>
      </c>
      <c r="D194" s="10">
        <v>-0.3</v>
      </c>
    </row>
    <row r="195" spans="1:4" ht="15.75">
      <c r="A195" s="71" t="s">
        <v>542</v>
      </c>
      <c r="B195" s="5" t="s">
        <v>605</v>
      </c>
      <c r="C195" s="6" t="s">
        <v>543</v>
      </c>
      <c r="D195" s="10">
        <f>D197+D201+D364+D367+D363</f>
        <v>100213.31000000001</v>
      </c>
    </row>
    <row r="196" spans="1:4" ht="31.5">
      <c r="A196" s="71" t="s">
        <v>544</v>
      </c>
      <c r="B196" s="5" t="s">
        <v>605</v>
      </c>
      <c r="C196" s="6" t="s">
        <v>545</v>
      </c>
      <c r="D196" s="10">
        <f>D197+D201</f>
        <v>100222.33</v>
      </c>
    </row>
    <row r="197" spans="1:4" ht="31.5">
      <c r="A197" s="79" t="s">
        <v>133</v>
      </c>
      <c r="B197" s="58" t="s">
        <v>120</v>
      </c>
      <c r="C197" s="49" t="s">
        <v>353</v>
      </c>
      <c r="D197" s="10">
        <f>D199+D198</f>
        <v>40875.33</v>
      </c>
    </row>
    <row r="198" spans="1:4" ht="47.25" hidden="1">
      <c r="A198" s="75" t="s">
        <v>677</v>
      </c>
      <c r="B198" s="5" t="s">
        <v>605</v>
      </c>
      <c r="C198" s="6" t="s">
        <v>678</v>
      </c>
      <c r="D198" s="10">
        <v>0</v>
      </c>
    </row>
    <row r="199" spans="1:4" ht="15.75">
      <c r="A199" s="82" t="s">
        <v>572</v>
      </c>
      <c r="B199" s="5" t="s">
        <v>605</v>
      </c>
      <c r="C199" s="19" t="s">
        <v>322</v>
      </c>
      <c r="D199" s="10">
        <f>D200</f>
        <v>40875.33</v>
      </c>
    </row>
    <row r="200" spans="1:4" ht="15.75">
      <c r="A200" s="82" t="s">
        <v>573</v>
      </c>
      <c r="B200" s="5" t="s">
        <v>605</v>
      </c>
      <c r="C200" s="19" t="s">
        <v>323</v>
      </c>
      <c r="D200" s="10">
        <v>40875.33</v>
      </c>
    </row>
    <row r="201" spans="1:4" ht="31.5">
      <c r="A201" s="71" t="s">
        <v>684</v>
      </c>
      <c r="B201" s="5" t="s">
        <v>605</v>
      </c>
      <c r="C201" s="6" t="s">
        <v>137</v>
      </c>
      <c r="D201" s="10">
        <f>D204+D206+D208+D360</f>
        <v>59347</v>
      </c>
    </row>
    <row r="202" spans="1:4" ht="31.5" hidden="1">
      <c r="A202" s="77" t="s">
        <v>607</v>
      </c>
      <c r="B202" s="5" t="s">
        <v>605</v>
      </c>
      <c r="C202" s="6" t="s">
        <v>609</v>
      </c>
      <c r="D202" s="10">
        <f>D203</f>
        <v>0</v>
      </c>
    </row>
    <row r="203" spans="1:4" ht="31.5" hidden="1">
      <c r="A203" s="77" t="s">
        <v>608</v>
      </c>
      <c r="B203" s="5" t="s">
        <v>605</v>
      </c>
      <c r="C203" s="6" t="s">
        <v>610</v>
      </c>
      <c r="D203" s="10"/>
    </row>
    <row r="204" spans="1:4" ht="31.5">
      <c r="A204" s="82" t="s">
        <v>576</v>
      </c>
      <c r="B204" s="5" t="s">
        <v>605</v>
      </c>
      <c r="C204" s="19" t="s">
        <v>138</v>
      </c>
      <c r="D204" s="10">
        <f>D205</f>
        <v>1624</v>
      </c>
    </row>
    <row r="205" spans="1:4" ht="31.5">
      <c r="A205" s="82" t="s">
        <v>603</v>
      </c>
      <c r="B205" s="5" t="s">
        <v>605</v>
      </c>
      <c r="C205" s="19" t="s">
        <v>139</v>
      </c>
      <c r="D205" s="10">
        <v>1624</v>
      </c>
    </row>
    <row r="206" spans="1:4" ht="47.25">
      <c r="A206" s="77" t="s">
        <v>611</v>
      </c>
      <c r="B206" s="5" t="s">
        <v>605</v>
      </c>
      <c r="C206" s="19" t="s">
        <v>140</v>
      </c>
      <c r="D206" s="10">
        <f>D207</f>
        <v>4844</v>
      </c>
    </row>
    <row r="207" spans="1:4" ht="47.25">
      <c r="A207" s="77" t="s">
        <v>612</v>
      </c>
      <c r="B207" s="5" t="s">
        <v>605</v>
      </c>
      <c r="C207" s="19" t="s">
        <v>141</v>
      </c>
      <c r="D207" s="10">
        <v>4844</v>
      </c>
    </row>
    <row r="208" spans="1:4" ht="63">
      <c r="A208" s="77" t="s">
        <v>613</v>
      </c>
      <c r="B208" s="5" t="s">
        <v>605</v>
      </c>
      <c r="C208" s="19" t="s">
        <v>142</v>
      </c>
      <c r="D208" s="10">
        <f>D209</f>
        <v>1305.3</v>
      </c>
    </row>
    <row r="209" spans="1:4" ht="63">
      <c r="A209" s="77" t="s">
        <v>614</v>
      </c>
      <c r="B209" s="5" t="s">
        <v>605</v>
      </c>
      <c r="C209" s="19" t="s">
        <v>143</v>
      </c>
      <c r="D209" s="10">
        <v>1305.3</v>
      </c>
    </row>
    <row r="210" spans="1:4" ht="15.75" hidden="1">
      <c r="A210" s="71" t="s">
        <v>429</v>
      </c>
      <c r="B210" s="5" t="s">
        <v>719</v>
      </c>
      <c r="C210" s="6" t="s">
        <v>430</v>
      </c>
      <c r="D210" s="10"/>
    </row>
    <row r="211" spans="1:4" ht="15.75" hidden="1">
      <c r="A211" s="71" t="s">
        <v>508</v>
      </c>
      <c r="B211" s="5" t="s">
        <v>719</v>
      </c>
      <c r="C211" s="6" t="s">
        <v>509</v>
      </c>
      <c r="D211" s="10"/>
    </row>
    <row r="212" spans="1:4" ht="15.75" hidden="1">
      <c r="A212" s="71" t="s">
        <v>720</v>
      </c>
      <c r="B212" s="5" t="s">
        <v>719</v>
      </c>
      <c r="C212" s="6" t="s">
        <v>721</v>
      </c>
      <c r="D212" s="10"/>
    </row>
    <row r="213" spans="1:4" ht="47.25" hidden="1">
      <c r="A213" s="71" t="s">
        <v>722</v>
      </c>
      <c r="B213" s="5" t="s">
        <v>719</v>
      </c>
      <c r="C213" s="6" t="s">
        <v>723</v>
      </c>
      <c r="D213" s="10"/>
    </row>
    <row r="214" spans="1:4" ht="31.5" hidden="1">
      <c r="A214" s="71" t="s">
        <v>724</v>
      </c>
      <c r="B214" s="5" t="s">
        <v>719</v>
      </c>
      <c r="C214" s="6" t="s">
        <v>725</v>
      </c>
      <c r="D214" s="10"/>
    </row>
    <row r="215" spans="1:4" ht="31.5" hidden="1">
      <c r="A215" s="71" t="s">
        <v>726</v>
      </c>
      <c r="B215" s="5" t="s">
        <v>719</v>
      </c>
      <c r="C215" s="6" t="s">
        <v>445</v>
      </c>
      <c r="D215" s="10"/>
    </row>
    <row r="216" spans="1:4" ht="31.5" hidden="1">
      <c r="A216" s="71" t="s">
        <v>371</v>
      </c>
      <c r="B216" s="5" t="s">
        <v>719</v>
      </c>
      <c r="C216" s="6" t="s">
        <v>372</v>
      </c>
      <c r="D216" s="10"/>
    </row>
    <row r="217" spans="1:4" ht="31.5" hidden="1">
      <c r="A217" s="71" t="s">
        <v>302</v>
      </c>
      <c r="B217" s="5" t="s">
        <v>719</v>
      </c>
      <c r="C217" s="6" t="s">
        <v>303</v>
      </c>
      <c r="D217" s="10"/>
    </row>
    <row r="218" spans="1:4" ht="31.5" hidden="1">
      <c r="A218" s="71" t="s">
        <v>304</v>
      </c>
      <c r="B218" s="5" t="s">
        <v>719</v>
      </c>
      <c r="C218" s="6" t="s">
        <v>305</v>
      </c>
      <c r="D218" s="10"/>
    </row>
    <row r="219" spans="1:4" ht="47.25" hidden="1">
      <c r="A219" s="71" t="s">
        <v>356</v>
      </c>
      <c r="B219" s="5" t="s">
        <v>719</v>
      </c>
      <c r="C219" s="6" t="s">
        <v>357</v>
      </c>
      <c r="D219" s="10"/>
    </row>
    <row r="220" spans="1:4" ht="78.75" hidden="1">
      <c r="A220" s="71" t="s">
        <v>11</v>
      </c>
      <c r="B220" s="5" t="s">
        <v>719</v>
      </c>
      <c r="C220" s="6" t="s">
        <v>384</v>
      </c>
      <c r="D220" s="10"/>
    </row>
    <row r="221" spans="1:4" ht="94.5" hidden="1">
      <c r="A221" s="71" t="s">
        <v>385</v>
      </c>
      <c r="B221" s="5" t="s">
        <v>719</v>
      </c>
      <c r="C221" s="6" t="s">
        <v>386</v>
      </c>
      <c r="D221" s="10"/>
    </row>
    <row r="222" spans="1:4" ht="47.25" hidden="1">
      <c r="A222" s="71" t="s">
        <v>378</v>
      </c>
      <c r="B222" s="5" t="s">
        <v>719</v>
      </c>
      <c r="C222" s="6" t="s">
        <v>379</v>
      </c>
      <c r="D222" s="10"/>
    </row>
    <row r="223" spans="1:4" ht="47.25" hidden="1">
      <c r="A223" s="71" t="s">
        <v>214</v>
      </c>
      <c r="B223" s="5" t="s">
        <v>719</v>
      </c>
      <c r="C223" s="6" t="s">
        <v>72</v>
      </c>
      <c r="D223" s="10"/>
    </row>
    <row r="224" spans="1:4" ht="15.75" hidden="1">
      <c r="A224" s="71" t="s">
        <v>542</v>
      </c>
      <c r="B224" s="5" t="s">
        <v>719</v>
      </c>
      <c r="C224" s="6" t="s">
        <v>543</v>
      </c>
      <c r="D224" s="10"/>
    </row>
    <row r="225" spans="1:4" ht="31.5" hidden="1">
      <c r="A225" s="71" t="s">
        <v>544</v>
      </c>
      <c r="B225" s="5" t="s">
        <v>719</v>
      </c>
      <c r="C225" s="6" t="s">
        <v>545</v>
      </c>
      <c r="D225" s="10"/>
    </row>
    <row r="226" spans="1:4" ht="31.5" hidden="1">
      <c r="A226" s="71" t="s">
        <v>684</v>
      </c>
      <c r="B226" s="5" t="s">
        <v>719</v>
      </c>
      <c r="C226" s="6" t="s">
        <v>685</v>
      </c>
      <c r="D226" s="10"/>
    </row>
    <row r="227" spans="1:4" ht="31.5" hidden="1">
      <c r="A227" s="71" t="s">
        <v>373</v>
      </c>
      <c r="B227" s="5" t="s">
        <v>719</v>
      </c>
      <c r="C227" s="6" t="s">
        <v>374</v>
      </c>
      <c r="D227" s="10"/>
    </row>
    <row r="228" spans="1:4" ht="31.5" hidden="1">
      <c r="A228" s="71" t="s">
        <v>375</v>
      </c>
      <c r="B228" s="5" t="s">
        <v>719</v>
      </c>
      <c r="C228" s="6" t="s">
        <v>376</v>
      </c>
      <c r="D228" s="10"/>
    </row>
    <row r="229" spans="1:4" ht="15.75" hidden="1">
      <c r="A229" s="83" t="s">
        <v>615</v>
      </c>
      <c r="B229" s="7" t="s">
        <v>377</v>
      </c>
      <c r="C229" s="8"/>
      <c r="D229" s="11"/>
    </row>
    <row r="230" spans="1:4" ht="15.75" hidden="1">
      <c r="A230" s="71" t="s">
        <v>429</v>
      </c>
      <c r="B230" s="5" t="s">
        <v>377</v>
      </c>
      <c r="C230" s="6" t="s">
        <v>430</v>
      </c>
      <c r="D230" s="10"/>
    </row>
    <row r="231" spans="1:4" ht="47.25" hidden="1">
      <c r="A231" s="71" t="s">
        <v>378</v>
      </c>
      <c r="B231" s="5" t="s">
        <v>605</v>
      </c>
      <c r="C231" s="6" t="s">
        <v>379</v>
      </c>
      <c r="D231" s="10"/>
    </row>
    <row r="232" spans="1:4" ht="47.25" hidden="1">
      <c r="A232" s="71" t="s">
        <v>214</v>
      </c>
      <c r="B232" s="5" t="s">
        <v>493</v>
      </c>
      <c r="C232" s="6" t="s">
        <v>606</v>
      </c>
      <c r="D232" s="10"/>
    </row>
    <row r="233" spans="1:4" ht="47.25" hidden="1">
      <c r="A233" s="71" t="s">
        <v>356</v>
      </c>
      <c r="B233" s="5" t="s">
        <v>377</v>
      </c>
      <c r="C233" s="6" t="s">
        <v>357</v>
      </c>
      <c r="D233" s="10"/>
    </row>
    <row r="234" spans="1:4" ht="78.75" hidden="1">
      <c r="A234" s="71" t="s">
        <v>11</v>
      </c>
      <c r="B234" s="5" t="s">
        <v>377</v>
      </c>
      <c r="C234" s="6" t="s">
        <v>384</v>
      </c>
      <c r="D234" s="10"/>
    </row>
    <row r="235" spans="1:4" ht="94.5" hidden="1">
      <c r="A235" s="71" t="s">
        <v>385</v>
      </c>
      <c r="B235" s="5" t="s">
        <v>377</v>
      </c>
      <c r="C235" s="6" t="s">
        <v>386</v>
      </c>
      <c r="D235" s="10"/>
    </row>
    <row r="236" spans="1:4" ht="63" hidden="1">
      <c r="A236" s="71" t="s">
        <v>387</v>
      </c>
      <c r="B236" s="5" t="s">
        <v>377</v>
      </c>
      <c r="C236" s="6" t="s">
        <v>388</v>
      </c>
      <c r="D236" s="10"/>
    </row>
    <row r="237" spans="1:4" ht="31.5" hidden="1">
      <c r="A237" s="71" t="s">
        <v>173</v>
      </c>
      <c r="B237" s="5" t="s">
        <v>377</v>
      </c>
      <c r="C237" s="9" t="s">
        <v>174</v>
      </c>
      <c r="D237" s="10">
        <f>D238</f>
        <v>0</v>
      </c>
    </row>
    <row r="238" spans="1:4" ht="63" hidden="1">
      <c r="A238" s="71" t="s">
        <v>175</v>
      </c>
      <c r="B238" s="5" t="s">
        <v>377</v>
      </c>
      <c r="C238" s="6" t="s">
        <v>176</v>
      </c>
      <c r="D238" s="10">
        <f>D239</f>
        <v>0</v>
      </c>
    </row>
    <row r="239" spans="1:4" ht="94.5" hidden="1">
      <c r="A239" s="71" t="s">
        <v>69</v>
      </c>
      <c r="B239" s="5" t="s">
        <v>377</v>
      </c>
      <c r="C239" s="6" t="s">
        <v>70</v>
      </c>
      <c r="D239" s="10">
        <f>D240</f>
        <v>0</v>
      </c>
    </row>
    <row r="240" spans="1:4" ht="94.5" hidden="1">
      <c r="A240" s="71" t="s">
        <v>240</v>
      </c>
      <c r="B240" s="5" t="s">
        <v>377</v>
      </c>
      <c r="C240" s="6" t="s">
        <v>241</v>
      </c>
      <c r="D240" s="10"/>
    </row>
    <row r="241" spans="1:4" ht="15.75" hidden="1">
      <c r="A241" s="71" t="s">
        <v>431</v>
      </c>
      <c r="B241" s="5" t="s">
        <v>377</v>
      </c>
      <c r="C241" s="6" t="s">
        <v>432</v>
      </c>
      <c r="D241" s="10">
        <f>D242</f>
        <v>0</v>
      </c>
    </row>
    <row r="242" spans="1:4" ht="31.5" hidden="1">
      <c r="A242" s="71" t="s">
        <v>435</v>
      </c>
      <c r="B242" s="5" t="s">
        <v>377</v>
      </c>
      <c r="C242" s="6" t="s">
        <v>436</v>
      </c>
      <c r="D242" s="10">
        <f>D243</f>
        <v>0</v>
      </c>
    </row>
    <row r="243" spans="1:4" ht="47.25" hidden="1">
      <c r="A243" s="71" t="s">
        <v>437</v>
      </c>
      <c r="B243" s="5" t="s">
        <v>377</v>
      </c>
      <c r="C243" s="6" t="s">
        <v>438</v>
      </c>
      <c r="D243" s="10"/>
    </row>
    <row r="244" spans="1:4" ht="15.75" hidden="1">
      <c r="A244" s="71" t="s">
        <v>252</v>
      </c>
      <c r="B244" s="5" t="s">
        <v>377</v>
      </c>
      <c r="C244" s="6" t="s">
        <v>253</v>
      </c>
      <c r="D244" s="10">
        <f>D245+D247</f>
        <v>0</v>
      </c>
    </row>
    <row r="245" spans="1:4" ht="15.75" hidden="1">
      <c r="A245" s="71" t="s">
        <v>254</v>
      </c>
      <c r="B245" s="5" t="s">
        <v>377</v>
      </c>
      <c r="C245" s="6" t="s">
        <v>255</v>
      </c>
      <c r="D245" s="10">
        <f>D246</f>
        <v>0</v>
      </c>
    </row>
    <row r="246" spans="1:4" ht="31.5" hidden="1">
      <c r="A246" s="71" t="s">
        <v>256</v>
      </c>
      <c r="B246" s="5" t="s">
        <v>377</v>
      </c>
      <c r="C246" s="6" t="s">
        <v>257</v>
      </c>
      <c r="D246" s="10"/>
    </row>
    <row r="247" spans="1:4" ht="15.75" hidden="1">
      <c r="A247" s="71" t="s">
        <v>549</v>
      </c>
      <c r="B247" s="5" t="s">
        <v>377</v>
      </c>
      <c r="C247" s="6" t="s">
        <v>539</v>
      </c>
      <c r="D247" s="10">
        <f>D248</f>
        <v>0</v>
      </c>
    </row>
    <row r="248" spans="1:4" ht="15.75" hidden="1">
      <c r="A248" s="71" t="s">
        <v>540</v>
      </c>
      <c r="B248" s="5" t="s">
        <v>377</v>
      </c>
      <c r="C248" s="6" t="s">
        <v>541</v>
      </c>
      <c r="D248" s="10"/>
    </row>
    <row r="249" spans="1:4" ht="47.25" hidden="1">
      <c r="A249" s="71" t="s">
        <v>378</v>
      </c>
      <c r="B249" s="5" t="s">
        <v>377</v>
      </c>
      <c r="C249" s="6" t="s">
        <v>379</v>
      </c>
      <c r="D249" s="10">
        <f>D250</f>
        <v>0</v>
      </c>
    </row>
    <row r="250" spans="1:4" ht="47.25" hidden="1">
      <c r="A250" s="71" t="s">
        <v>71</v>
      </c>
      <c r="B250" s="5" t="s">
        <v>377</v>
      </c>
      <c r="C250" s="6" t="s">
        <v>72</v>
      </c>
      <c r="D250" s="10"/>
    </row>
    <row r="251" spans="1:4" ht="15.75" hidden="1">
      <c r="A251" s="71" t="s">
        <v>542</v>
      </c>
      <c r="B251" s="5" t="s">
        <v>377</v>
      </c>
      <c r="C251" s="6" t="s">
        <v>543</v>
      </c>
      <c r="D251" s="10">
        <f>D252+D280</f>
        <v>0</v>
      </c>
    </row>
    <row r="252" spans="1:4" ht="31.5" hidden="1">
      <c r="A252" s="71" t="s">
        <v>544</v>
      </c>
      <c r="B252" s="5" t="s">
        <v>377</v>
      </c>
      <c r="C252" s="6" t="s">
        <v>545</v>
      </c>
      <c r="D252" s="10">
        <f>D253+D256+D274+D276</f>
        <v>0</v>
      </c>
    </row>
    <row r="253" spans="1:4" ht="31.5" hidden="1">
      <c r="A253" s="71" t="s">
        <v>546</v>
      </c>
      <c r="B253" s="5" t="s">
        <v>377</v>
      </c>
      <c r="C253" s="6" t="s">
        <v>547</v>
      </c>
      <c r="D253" s="10">
        <f>D254+D255</f>
        <v>0</v>
      </c>
    </row>
    <row r="254" spans="1:4" ht="47.25" hidden="1">
      <c r="A254" s="71" t="s">
        <v>167</v>
      </c>
      <c r="B254" s="5" t="s">
        <v>377</v>
      </c>
      <c r="C254" s="6" t="s">
        <v>236</v>
      </c>
      <c r="D254" s="10"/>
    </row>
    <row r="255" spans="1:4" ht="31.5" hidden="1">
      <c r="A255" s="71" t="s">
        <v>485</v>
      </c>
      <c r="B255" s="5" t="s">
        <v>377</v>
      </c>
      <c r="C255" s="6" t="s">
        <v>486</v>
      </c>
      <c r="D255" s="10"/>
    </row>
    <row r="256" spans="1:4" ht="31.5" hidden="1">
      <c r="A256" s="71" t="s">
        <v>684</v>
      </c>
      <c r="B256" s="5" t="s">
        <v>377</v>
      </c>
      <c r="C256" s="6" t="s">
        <v>685</v>
      </c>
      <c r="D256" s="10">
        <f>D257+D259+D261+D263+D265+D267+D269+D270+D272</f>
        <v>0</v>
      </c>
    </row>
    <row r="257" spans="1:4" ht="31.5" hidden="1">
      <c r="A257" s="71" t="s">
        <v>73</v>
      </c>
      <c r="B257" s="5" t="s">
        <v>377</v>
      </c>
      <c r="C257" s="6" t="s">
        <v>74</v>
      </c>
      <c r="D257" s="10">
        <f>D258</f>
        <v>0</v>
      </c>
    </row>
    <row r="258" spans="1:4" ht="31.5" hidden="1">
      <c r="A258" s="71" t="s">
        <v>75</v>
      </c>
      <c r="B258" s="5" t="s">
        <v>377</v>
      </c>
      <c r="C258" s="6" t="s">
        <v>76</v>
      </c>
      <c r="D258" s="10"/>
    </row>
    <row r="259" spans="1:4" ht="47.25" hidden="1">
      <c r="A259" s="71" t="s">
        <v>481</v>
      </c>
      <c r="B259" s="5" t="s">
        <v>377</v>
      </c>
      <c r="C259" s="6" t="s">
        <v>482</v>
      </c>
      <c r="D259" s="10">
        <f>D260</f>
        <v>0</v>
      </c>
    </row>
    <row r="260" spans="1:4" ht="47.25" hidden="1">
      <c r="A260" s="71" t="s">
        <v>77</v>
      </c>
      <c r="B260" s="5" t="s">
        <v>377</v>
      </c>
      <c r="C260" s="6" t="s">
        <v>78</v>
      </c>
      <c r="D260" s="10"/>
    </row>
    <row r="261" spans="1:4" ht="47.25" hidden="1">
      <c r="A261" s="71" t="s">
        <v>79</v>
      </c>
      <c r="B261" s="5" t="s">
        <v>377</v>
      </c>
      <c r="C261" s="6" t="s">
        <v>80</v>
      </c>
      <c r="D261" s="10">
        <f>D262</f>
        <v>0</v>
      </c>
    </row>
    <row r="262" spans="1:4" ht="63" hidden="1">
      <c r="A262" s="71" t="s">
        <v>81</v>
      </c>
      <c r="B262" s="5" t="s">
        <v>377</v>
      </c>
      <c r="C262" s="6" t="s">
        <v>82</v>
      </c>
      <c r="D262" s="10"/>
    </row>
    <row r="263" spans="1:4" ht="47.25" hidden="1">
      <c r="A263" s="71" t="s">
        <v>83</v>
      </c>
      <c r="B263" s="5" t="s">
        <v>377</v>
      </c>
      <c r="C263" s="6" t="s">
        <v>84</v>
      </c>
      <c r="D263" s="10">
        <f>D264</f>
        <v>0</v>
      </c>
    </row>
    <row r="264" spans="1:4" ht="63" hidden="1">
      <c r="A264" s="71" t="s">
        <v>85</v>
      </c>
      <c r="B264" s="5" t="s">
        <v>377</v>
      </c>
      <c r="C264" s="6" t="s">
        <v>86</v>
      </c>
      <c r="D264" s="10"/>
    </row>
    <row r="265" spans="1:4" ht="47.25" hidden="1">
      <c r="A265" s="71" t="s">
        <v>168</v>
      </c>
      <c r="B265" s="5" t="s">
        <v>377</v>
      </c>
      <c r="C265" s="6" t="s">
        <v>170</v>
      </c>
      <c r="D265" s="10">
        <f>D266</f>
        <v>0</v>
      </c>
    </row>
    <row r="266" spans="1:4" ht="63" hidden="1">
      <c r="A266" s="71" t="s">
        <v>169</v>
      </c>
      <c r="B266" s="5" t="s">
        <v>377</v>
      </c>
      <c r="C266" s="6" t="s">
        <v>171</v>
      </c>
      <c r="D266" s="10"/>
    </row>
    <row r="267" spans="1:4" ht="31.5" hidden="1">
      <c r="A267" s="71" t="s">
        <v>87</v>
      </c>
      <c r="B267" s="5" t="s">
        <v>377</v>
      </c>
      <c r="C267" s="6" t="s">
        <v>88</v>
      </c>
      <c r="D267" s="10">
        <f>D268</f>
        <v>0</v>
      </c>
    </row>
    <row r="268" spans="1:4" ht="47.25" hidden="1">
      <c r="A268" s="71" t="s">
        <v>89</v>
      </c>
      <c r="B268" s="5" t="s">
        <v>377</v>
      </c>
      <c r="C268" s="6" t="s">
        <v>90</v>
      </c>
      <c r="D268" s="10"/>
    </row>
    <row r="269" spans="1:4" ht="78.75" hidden="1">
      <c r="A269" s="71" t="s">
        <v>91</v>
      </c>
      <c r="B269" s="5" t="s">
        <v>377</v>
      </c>
      <c r="C269" s="6" t="s">
        <v>92</v>
      </c>
      <c r="D269" s="10"/>
    </row>
    <row r="270" spans="1:4" ht="78.75" hidden="1">
      <c r="A270" s="71" t="s">
        <v>93</v>
      </c>
      <c r="B270" s="5" t="s">
        <v>377</v>
      </c>
      <c r="C270" s="6" t="s">
        <v>94</v>
      </c>
      <c r="D270" s="10">
        <f>D271</f>
        <v>0</v>
      </c>
    </row>
    <row r="271" spans="1:4" ht="94.5" hidden="1">
      <c r="A271" s="71" t="s">
        <v>95</v>
      </c>
      <c r="B271" s="5" t="s">
        <v>377</v>
      </c>
      <c r="C271" s="6" t="s">
        <v>96</v>
      </c>
      <c r="D271" s="10"/>
    </row>
    <row r="272" spans="1:4" ht="63" hidden="1">
      <c r="A272" s="71" t="s">
        <v>97</v>
      </c>
      <c r="B272" s="5" t="s">
        <v>377</v>
      </c>
      <c r="C272" s="6" t="s">
        <v>98</v>
      </c>
      <c r="D272" s="10">
        <f>D273</f>
        <v>0</v>
      </c>
    </row>
    <row r="273" spans="1:4" ht="78.75" hidden="1">
      <c r="A273" s="71" t="s">
        <v>99</v>
      </c>
      <c r="B273" s="5" t="s">
        <v>377</v>
      </c>
      <c r="C273" s="6" t="s">
        <v>100</v>
      </c>
      <c r="D273" s="10"/>
    </row>
    <row r="274" spans="1:4" ht="15.75" hidden="1">
      <c r="A274" s="71" t="s">
        <v>489</v>
      </c>
      <c r="B274" s="5" t="s">
        <v>377</v>
      </c>
      <c r="C274" s="6" t="s">
        <v>490</v>
      </c>
      <c r="D274" s="10">
        <f>D275</f>
        <v>0</v>
      </c>
    </row>
    <row r="275" spans="1:4" ht="47.25" hidden="1">
      <c r="A275" s="71" t="s">
        <v>101</v>
      </c>
      <c r="B275" s="5" t="s">
        <v>377</v>
      </c>
      <c r="C275" s="6" t="s">
        <v>102</v>
      </c>
      <c r="D275" s="10"/>
    </row>
    <row r="276" spans="1:4" ht="31.5" hidden="1">
      <c r="A276" s="71" t="s">
        <v>491</v>
      </c>
      <c r="B276" s="5" t="s">
        <v>377</v>
      </c>
      <c r="C276" s="6" t="s">
        <v>492</v>
      </c>
      <c r="D276" s="10">
        <f>D277</f>
        <v>0</v>
      </c>
    </row>
    <row r="277" spans="1:4" ht="31.5" hidden="1">
      <c r="A277" s="71" t="s">
        <v>103</v>
      </c>
      <c r="B277" s="5" t="s">
        <v>377</v>
      </c>
      <c r="C277" s="6" t="s">
        <v>104</v>
      </c>
      <c r="D277" s="10">
        <f>D278</f>
        <v>0</v>
      </c>
    </row>
    <row r="278" spans="1:4" ht="31.5" hidden="1">
      <c r="A278" s="71" t="s">
        <v>105</v>
      </c>
      <c r="B278" s="5" t="s">
        <v>377</v>
      </c>
      <c r="C278" s="6" t="s">
        <v>106</v>
      </c>
      <c r="D278" s="10">
        <f>D279</f>
        <v>0</v>
      </c>
    </row>
    <row r="279" spans="1:4" ht="31.5" hidden="1">
      <c r="A279" s="71" t="s">
        <v>107</v>
      </c>
      <c r="B279" s="5" t="s">
        <v>377</v>
      </c>
      <c r="C279" s="6" t="s">
        <v>108</v>
      </c>
      <c r="D279" s="10"/>
    </row>
    <row r="280" spans="1:4" ht="15.75" hidden="1">
      <c r="A280" s="71" t="s">
        <v>109</v>
      </c>
      <c r="B280" s="5" t="s">
        <v>377</v>
      </c>
      <c r="C280" s="6" t="s">
        <v>110</v>
      </c>
      <c r="D280" s="10">
        <f>D281</f>
        <v>0</v>
      </c>
    </row>
    <row r="281" spans="1:4" ht="31.5" hidden="1">
      <c r="A281" s="71" t="s">
        <v>111</v>
      </c>
      <c r="B281" s="5" t="s">
        <v>377</v>
      </c>
      <c r="C281" s="6" t="s">
        <v>112</v>
      </c>
      <c r="D281" s="10"/>
    </row>
    <row r="282" spans="1:4" ht="15.75" hidden="1">
      <c r="A282" s="83" t="s">
        <v>113</v>
      </c>
      <c r="B282" s="7" t="s">
        <v>114</v>
      </c>
      <c r="C282" s="8"/>
      <c r="D282" s="11">
        <f>D283</f>
        <v>0</v>
      </c>
    </row>
    <row r="283" spans="1:4" ht="15.75" hidden="1">
      <c r="A283" s="71" t="s">
        <v>429</v>
      </c>
      <c r="B283" s="5" t="s">
        <v>114</v>
      </c>
      <c r="C283" s="6" t="s">
        <v>430</v>
      </c>
      <c r="D283" s="10">
        <f>D284</f>
        <v>0</v>
      </c>
    </row>
    <row r="284" spans="1:4" ht="15.75" hidden="1">
      <c r="A284" s="71" t="s">
        <v>252</v>
      </c>
      <c r="B284" s="5" t="s">
        <v>114</v>
      </c>
      <c r="C284" s="6" t="s">
        <v>253</v>
      </c>
      <c r="D284" s="10">
        <f>D285</f>
        <v>0</v>
      </c>
    </row>
    <row r="285" spans="1:4" ht="15.75" hidden="1">
      <c r="A285" s="71" t="s">
        <v>254</v>
      </c>
      <c r="B285" s="5" t="s">
        <v>114</v>
      </c>
      <c r="C285" s="6" t="s">
        <v>255</v>
      </c>
      <c r="D285" s="10">
        <f>D286</f>
        <v>0</v>
      </c>
    </row>
    <row r="286" spans="1:4" ht="31.5" hidden="1">
      <c r="A286" s="71" t="s">
        <v>256</v>
      </c>
      <c r="B286" s="5" t="s">
        <v>114</v>
      </c>
      <c r="C286" s="6" t="s">
        <v>257</v>
      </c>
      <c r="D286" s="10"/>
    </row>
    <row r="287" spans="1:4" ht="15.75" hidden="1">
      <c r="A287" s="83" t="s">
        <v>115</v>
      </c>
      <c r="B287" s="7" t="s">
        <v>116</v>
      </c>
      <c r="C287" s="8"/>
      <c r="D287" s="11">
        <f>D288</f>
        <v>0</v>
      </c>
    </row>
    <row r="288" spans="1:4" ht="15.75" hidden="1">
      <c r="A288" s="71" t="s">
        <v>542</v>
      </c>
      <c r="B288" s="5" t="s">
        <v>116</v>
      </c>
      <c r="C288" s="6" t="s">
        <v>543</v>
      </c>
      <c r="D288" s="10">
        <f>D289</f>
        <v>0</v>
      </c>
    </row>
    <row r="289" spans="1:4" ht="31.5" hidden="1">
      <c r="A289" s="71" t="s">
        <v>544</v>
      </c>
      <c r="B289" s="5" t="s">
        <v>116</v>
      </c>
      <c r="C289" s="6" t="s">
        <v>545</v>
      </c>
      <c r="D289" s="10">
        <f>D290+D293+D296</f>
        <v>0</v>
      </c>
    </row>
    <row r="290" spans="1:4" ht="31.5" hidden="1">
      <c r="A290" s="71" t="s">
        <v>546</v>
      </c>
      <c r="B290" s="5" t="s">
        <v>116</v>
      </c>
      <c r="C290" s="6" t="s">
        <v>547</v>
      </c>
      <c r="D290" s="10">
        <f>D291</f>
        <v>0</v>
      </c>
    </row>
    <row r="291" spans="1:4" ht="31.5" hidden="1">
      <c r="A291" s="71" t="s">
        <v>463</v>
      </c>
      <c r="B291" s="5" t="s">
        <v>116</v>
      </c>
      <c r="C291" s="6" t="s">
        <v>464</v>
      </c>
      <c r="D291" s="10">
        <f>D292</f>
        <v>0</v>
      </c>
    </row>
    <row r="292" spans="1:4" ht="31.5" hidden="1">
      <c r="A292" s="71" t="s">
        <v>465</v>
      </c>
      <c r="B292" s="5" t="s">
        <v>116</v>
      </c>
      <c r="C292" s="6" t="s">
        <v>466</v>
      </c>
      <c r="D292" s="10"/>
    </row>
    <row r="293" spans="1:4" ht="31.5" hidden="1">
      <c r="A293" s="71" t="s">
        <v>684</v>
      </c>
      <c r="B293" s="5" t="s">
        <v>116</v>
      </c>
      <c r="C293" s="6" t="s">
        <v>685</v>
      </c>
      <c r="D293" s="10"/>
    </row>
    <row r="294" spans="1:4" ht="47.25" hidden="1">
      <c r="A294" s="71" t="s">
        <v>79</v>
      </c>
      <c r="B294" s="5" t="s">
        <v>116</v>
      </c>
      <c r="C294" s="6" t="s">
        <v>80</v>
      </c>
      <c r="D294" s="10">
        <f>D295</f>
        <v>0</v>
      </c>
    </row>
    <row r="295" spans="1:4" ht="63" hidden="1">
      <c r="A295" s="71" t="s">
        <v>81</v>
      </c>
      <c r="B295" s="5" t="s">
        <v>116</v>
      </c>
      <c r="C295" s="6" t="s">
        <v>82</v>
      </c>
      <c r="D295" s="10"/>
    </row>
    <row r="296" spans="1:4" ht="15.75" hidden="1">
      <c r="A296" s="71" t="s">
        <v>489</v>
      </c>
      <c r="B296" s="5" t="s">
        <v>116</v>
      </c>
      <c r="C296" s="6" t="s">
        <v>490</v>
      </c>
      <c r="D296" s="10">
        <f>D297</f>
        <v>0</v>
      </c>
    </row>
    <row r="297" spans="1:4" ht="78.75" hidden="1">
      <c r="A297" s="71" t="s">
        <v>479</v>
      </c>
      <c r="B297" s="5" t="s">
        <v>116</v>
      </c>
      <c r="C297" s="6" t="s">
        <v>686</v>
      </c>
      <c r="D297" s="10">
        <f>D298</f>
        <v>0</v>
      </c>
    </row>
    <row r="298" spans="1:4" ht="94.5" hidden="1">
      <c r="A298" s="71" t="s">
        <v>687</v>
      </c>
      <c r="B298" s="5" t="s">
        <v>116</v>
      </c>
      <c r="C298" s="6" t="s">
        <v>688</v>
      </c>
      <c r="D298" s="10"/>
    </row>
    <row r="299" spans="1:4" ht="15.75" hidden="1">
      <c r="A299" s="83" t="s">
        <v>689</v>
      </c>
      <c r="B299" s="7" t="s">
        <v>690</v>
      </c>
      <c r="C299" s="8"/>
      <c r="D299" s="11">
        <f>D300</f>
        <v>0</v>
      </c>
    </row>
    <row r="300" spans="1:4" ht="15.75" hidden="1">
      <c r="A300" s="71" t="s">
        <v>429</v>
      </c>
      <c r="B300" s="5" t="s">
        <v>690</v>
      </c>
      <c r="C300" s="6" t="s">
        <v>430</v>
      </c>
      <c r="D300" s="10">
        <f>D301+D306</f>
        <v>0</v>
      </c>
    </row>
    <row r="301" spans="1:4" ht="31.5" hidden="1">
      <c r="A301" s="71" t="s">
        <v>302</v>
      </c>
      <c r="B301" s="5" t="s">
        <v>690</v>
      </c>
      <c r="C301" s="6" t="s">
        <v>303</v>
      </c>
      <c r="D301" s="10">
        <f>D302</f>
        <v>0</v>
      </c>
    </row>
    <row r="302" spans="1:4" ht="31.5" hidden="1">
      <c r="A302" s="71" t="s">
        <v>304</v>
      </c>
      <c r="B302" s="5" t="s">
        <v>690</v>
      </c>
      <c r="C302" s="6" t="s">
        <v>305</v>
      </c>
      <c r="D302" s="10">
        <f>D303</f>
        <v>0</v>
      </c>
    </row>
    <row r="303" spans="1:4" ht="47.25" hidden="1">
      <c r="A303" s="71" t="s">
        <v>356</v>
      </c>
      <c r="B303" s="5" t="s">
        <v>690</v>
      </c>
      <c r="C303" s="6" t="s">
        <v>357</v>
      </c>
      <c r="D303" s="10">
        <f>D304+D305</f>
        <v>0</v>
      </c>
    </row>
    <row r="304" spans="1:4" ht="78.75" hidden="1">
      <c r="A304" s="71" t="s">
        <v>11</v>
      </c>
      <c r="B304" s="5" t="s">
        <v>690</v>
      </c>
      <c r="C304" s="6" t="s">
        <v>384</v>
      </c>
      <c r="D304" s="10"/>
    </row>
    <row r="305" spans="1:4" ht="94.5" hidden="1">
      <c r="A305" s="71" t="s">
        <v>385</v>
      </c>
      <c r="B305" s="5" t="s">
        <v>690</v>
      </c>
      <c r="C305" s="6" t="s">
        <v>386</v>
      </c>
      <c r="D305" s="10"/>
    </row>
    <row r="306" spans="1:4" ht="15.75" hidden="1">
      <c r="A306" s="71" t="s">
        <v>252</v>
      </c>
      <c r="B306" s="5" t="s">
        <v>690</v>
      </c>
      <c r="C306" s="6" t="s">
        <v>253</v>
      </c>
      <c r="D306" s="10">
        <f>D307</f>
        <v>0</v>
      </c>
    </row>
    <row r="307" spans="1:4" ht="15.75" hidden="1">
      <c r="A307" s="71" t="s">
        <v>254</v>
      </c>
      <c r="B307" s="5" t="s">
        <v>690</v>
      </c>
      <c r="C307" s="6" t="s">
        <v>255</v>
      </c>
      <c r="D307" s="10">
        <f>D308</f>
        <v>0</v>
      </c>
    </row>
    <row r="308" spans="1:4" ht="31.5" hidden="1">
      <c r="A308" s="71" t="s">
        <v>256</v>
      </c>
      <c r="B308" s="5" t="s">
        <v>690</v>
      </c>
      <c r="C308" s="6" t="s">
        <v>257</v>
      </c>
      <c r="D308" s="10"/>
    </row>
    <row r="309" spans="1:4" ht="31.5" hidden="1">
      <c r="A309" s="83" t="s">
        <v>691</v>
      </c>
      <c r="B309" s="7" t="s">
        <v>692</v>
      </c>
      <c r="C309" s="8"/>
      <c r="D309" s="11">
        <f>D310+D339</f>
        <v>0</v>
      </c>
    </row>
    <row r="310" spans="1:4" ht="15.75" hidden="1">
      <c r="A310" s="71" t="s">
        <v>429</v>
      </c>
      <c r="B310" s="5" t="s">
        <v>692</v>
      </c>
      <c r="C310" s="6" t="s">
        <v>430</v>
      </c>
      <c r="D310" s="10">
        <f>D311+D315+D323+D328+D331+D334</f>
        <v>0</v>
      </c>
    </row>
    <row r="311" spans="1:4" ht="15.75" hidden="1">
      <c r="A311" s="71" t="s">
        <v>441</v>
      </c>
      <c r="B311" s="5" t="s">
        <v>692</v>
      </c>
      <c r="C311" s="6" t="s">
        <v>442</v>
      </c>
      <c r="D311" s="10">
        <f>D312</f>
        <v>0</v>
      </c>
    </row>
    <row r="312" spans="1:4" ht="31.5" hidden="1">
      <c r="A312" s="71" t="s">
        <v>443</v>
      </c>
      <c r="B312" s="5" t="s">
        <v>692</v>
      </c>
      <c r="C312" s="6" t="s">
        <v>444</v>
      </c>
      <c r="D312" s="10">
        <f>D313</f>
        <v>0</v>
      </c>
    </row>
    <row r="313" spans="1:4" ht="47.25" hidden="1">
      <c r="A313" s="71" t="s">
        <v>172</v>
      </c>
      <c r="B313" s="5" t="s">
        <v>692</v>
      </c>
      <c r="C313" s="6" t="s">
        <v>625</v>
      </c>
      <c r="D313" s="10">
        <f>D314</f>
        <v>0</v>
      </c>
    </row>
    <row r="314" spans="1:4" ht="63" hidden="1">
      <c r="A314" s="71" t="s">
        <v>624</v>
      </c>
      <c r="B314" s="5" t="s">
        <v>692</v>
      </c>
      <c r="C314" s="6" t="s">
        <v>626</v>
      </c>
      <c r="D314" s="10"/>
    </row>
    <row r="315" spans="1:4" ht="15.75" hidden="1">
      <c r="A315" s="71" t="s">
        <v>508</v>
      </c>
      <c r="B315" s="5" t="s">
        <v>692</v>
      </c>
      <c r="C315" s="6" t="s">
        <v>509</v>
      </c>
      <c r="D315" s="10">
        <f>D316</f>
        <v>0</v>
      </c>
    </row>
    <row r="316" spans="1:4" ht="15.75" hidden="1">
      <c r="A316" s="71" t="s">
        <v>510</v>
      </c>
      <c r="B316" s="5" t="s">
        <v>692</v>
      </c>
      <c r="C316" s="6" t="s">
        <v>511</v>
      </c>
      <c r="D316" s="10">
        <f>D317+D319+D321</f>
        <v>0</v>
      </c>
    </row>
    <row r="317" spans="1:4" ht="47.25" hidden="1">
      <c r="A317" s="71" t="s">
        <v>693</v>
      </c>
      <c r="B317" s="5" t="s">
        <v>692</v>
      </c>
      <c r="C317" s="6" t="s">
        <v>694</v>
      </c>
      <c r="D317" s="10">
        <f>D318</f>
        <v>0</v>
      </c>
    </row>
    <row r="318" spans="1:4" ht="78.75" hidden="1">
      <c r="A318" s="71" t="s">
        <v>695</v>
      </c>
      <c r="B318" s="5" t="s">
        <v>692</v>
      </c>
      <c r="C318" s="6" t="s">
        <v>696</v>
      </c>
      <c r="D318" s="10"/>
    </row>
    <row r="319" spans="1:4" ht="47.25" hidden="1">
      <c r="A319" s="71" t="s">
        <v>697</v>
      </c>
      <c r="B319" s="5" t="s">
        <v>692</v>
      </c>
      <c r="C319" s="6" t="s">
        <v>698</v>
      </c>
      <c r="D319" s="10">
        <f>D320</f>
        <v>0</v>
      </c>
    </row>
    <row r="320" spans="1:4" ht="126" hidden="1">
      <c r="A320" s="71" t="s">
        <v>699</v>
      </c>
      <c r="B320" s="5" t="s">
        <v>692</v>
      </c>
      <c r="C320" s="6" t="s">
        <v>700</v>
      </c>
      <c r="D320" s="10"/>
    </row>
    <row r="321" spans="1:4" ht="15.75" hidden="1">
      <c r="A321" s="71" t="s">
        <v>701</v>
      </c>
      <c r="B321" s="5" t="s">
        <v>692</v>
      </c>
      <c r="C321" s="6" t="s">
        <v>398</v>
      </c>
      <c r="D321" s="10">
        <f>D322</f>
        <v>0</v>
      </c>
    </row>
    <row r="322" spans="1:4" ht="47.25" hidden="1">
      <c r="A322" s="71" t="s">
        <v>399</v>
      </c>
      <c r="B322" s="5" t="s">
        <v>692</v>
      </c>
      <c r="C322" s="6" t="s">
        <v>400</v>
      </c>
      <c r="D322" s="10"/>
    </row>
    <row r="323" spans="1:4" ht="31.5" hidden="1">
      <c r="A323" s="71" t="s">
        <v>302</v>
      </c>
      <c r="B323" s="5" t="s">
        <v>692</v>
      </c>
      <c r="C323" s="6" t="s">
        <v>303</v>
      </c>
      <c r="D323" s="10">
        <f>D324</f>
        <v>0</v>
      </c>
    </row>
    <row r="324" spans="1:4" ht="31.5" hidden="1">
      <c r="A324" s="71" t="s">
        <v>304</v>
      </c>
      <c r="B324" s="5" t="s">
        <v>692</v>
      </c>
      <c r="C324" s="6" t="s">
        <v>305</v>
      </c>
      <c r="D324" s="10">
        <f>D325</f>
        <v>0</v>
      </c>
    </row>
    <row r="325" spans="1:4" ht="47.25" hidden="1">
      <c r="A325" s="71" t="s">
        <v>356</v>
      </c>
      <c r="B325" s="5" t="s">
        <v>692</v>
      </c>
      <c r="C325" s="6" t="s">
        <v>357</v>
      </c>
      <c r="D325" s="10">
        <f>D326+D327</f>
        <v>0</v>
      </c>
    </row>
    <row r="326" spans="1:4" ht="78.75" hidden="1">
      <c r="A326" s="71" t="s">
        <v>11</v>
      </c>
      <c r="B326" s="5" t="s">
        <v>692</v>
      </c>
      <c r="C326" s="6" t="s">
        <v>384</v>
      </c>
      <c r="D326" s="10"/>
    </row>
    <row r="327" spans="1:4" ht="94.5" hidden="1">
      <c r="A327" s="71" t="s">
        <v>385</v>
      </c>
      <c r="B327" s="5" t="s">
        <v>692</v>
      </c>
      <c r="C327" s="6" t="s">
        <v>386</v>
      </c>
      <c r="D327" s="10"/>
    </row>
    <row r="328" spans="1:4" ht="15.75" hidden="1">
      <c r="A328" s="71" t="s">
        <v>431</v>
      </c>
      <c r="B328" s="5" t="s">
        <v>692</v>
      </c>
      <c r="C328" s="6" t="s">
        <v>432</v>
      </c>
      <c r="D328" s="10">
        <f>D329</f>
        <v>0</v>
      </c>
    </row>
    <row r="329" spans="1:4" ht="31.5" hidden="1">
      <c r="A329" s="71" t="s">
        <v>435</v>
      </c>
      <c r="B329" s="5" t="s">
        <v>692</v>
      </c>
      <c r="C329" s="6" t="s">
        <v>436</v>
      </c>
      <c r="D329" s="10">
        <f>D330</f>
        <v>0</v>
      </c>
    </row>
    <row r="330" spans="1:4" ht="47.25" hidden="1">
      <c r="A330" s="71" t="s">
        <v>437</v>
      </c>
      <c r="B330" s="5" t="s">
        <v>692</v>
      </c>
      <c r="C330" s="6" t="s">
        <v>438</v>
      </c>
      <c r="D330" s="10"/>
    </row>
    <row r="331" spans="1:4" ht="15.75" hidden="1">
      <c r="A331" s="71" t="s">
        <v>252</v>
      </c>
      <c r="B331" s="5" t="s">
        <v>692</v>
      </c>
      <c r="C331" s="6" t="s">
        <v>253</v>
      </c>
      <c r="D331" s="10">
        <f>D332</f>
        <v>0</v>
      </c>
    </row>
    <row r="332" spans="1:4" ht="15.75" hidden="1">
      <c r="A332" s="71" t="s">
        <v>549</v>
      </c>
      <c r="B332" s="5" t="s">
        <v>692</v>
      </c>
      <c r="C332" s="6" t="s">
        <v>539</v>
      </c>
      <c r="D332" s="10">
        <f>D333</f>
        <v>0</v>
      </c>
    </row>
    <row r="333" spans="1:4" ht="15.75" hidden="1">
      <c r="A333" s="71" t="s">
        <v>540</v>
      </c>
      <c r="B333" s="5" t="s">
        <v>692</v>
      </c>
      <c r="C333" s="6" t="s">
        <v>541</v>
      </c>
      <c r="D333" s="10"/>
    </row>
    <row r="334" spans="1:4" ht="63" hidden="1">
      <c r="A334" s="71" t="s">
        <v>415</v>
      </c>
      <c r="B334" s="5" t="s">
        <v>692</v>
      </c>
      <c r="C334" s="6" t="s">
        <v>416</v>
      </c>
      <c r="D334" s="10">
        <f>D335</f>
        <v>0</v>
      </c>
    </row>
    <row r="335" spans="1:4" ht="47.25" hidden="1">
      <c r="A335" s="71" t="s">
        <v>212</v>
      </c>
      <c r="B335" s="5" t="s">
        <v>692</v>
      </c>
      <c r="C335" s="6" t="s">
        <v>418</v>
      </c>
      <c r="D335" s="10">
        <f>D336</f>
        <v>0</v>
      </c>
    </row>
    <row r="336" spans="1:4" ht="63" hidden="1">
      <c r="A336" s="71" t="s">
        <v>213</v>
      </c>
      <c r="B336" s="5" t="s">
        <v>692</v>
      </c>
      <c r="C336" s="6" t="s">
        <v>703</v>
      </c>
      <c r="D336" s="10"/>
    </row>
    <row r="337" spans="1:4" ht="47.25" hidden="1">
      <c r="A337" s="71" t="s">
        <v>378</v>
      </c>
      <c r="B337" s="5" t="s">
        <v>692</v>
      </c>
      <c r="C337" s="6" t="s">
        <v>379</v>
      </c>
      <c r="D337" s="10">
        <f>D338</f>
        <v>0</v>
      </c>
    </row>
    <row r="338" spans="1:4" ht="47.25" hidden="1">
      <c r="A338" s="71" t="s">
        <v>229</v>
      </c>
      <c r="B338" s="5" t="s">
        <v>692</v>
      </c>
      <c r="C338" s="6" t="s">
        <v>72</v>
      </c>
      <c r="D338" s="10"/>
    </row>
    <row r="339" spans="1:4" ht="15.75" hidden="1">
      <c r="A339" s="71" t="s">
        <v>542</v>
      </c>
      <c r="B339" s="5" t="s">
        <v>692</v>
      </c>
      <c r="C339" s="6" t="s">
        <v>543</v>
      </c>
      <c r="D339" s="10">
        <f>D340</f>
        <v>0</v>
      </c>
    </row>
    <row r="340" spans="1:4" ht="31.5" hidden="1">
      <c r="A340" s="71" t="s">
        <v>544</v>
      </c>
      <c r="B340" s="5" t="s">
        <v>692</v>
      </c>
      <c r="C340" s="6" t="s">
        <v>545</v>
      </c>
      <c r="D340" s="10">
        <f>D341+D344</f>
        <v>0</v>
      </c>
    </row>
    <row r="341" spans="1:4" ht="31.5" hidden="1">
      <c r="A341" s="71" t="s">
        <v>546</v>
      </c>
      <c r="B341" s="5" t="s">
        <v>692</v>
      </c>
      <c r="C341" s="6" t="s">
        <v>547</v>
      </c>
      <c r="D341" s="10">
        <f>D342</f>
        <v>0</v>
      </c>
    </row>
    <row r="342" spans="1:4" ht="63" hidden="1">
      <c r="A342" s="71" t="s">
        <v>401</v>
      </c>
      <c r="B342" s="5" t="s">
        <v>692</v>
      </c>
      <c r="C342" s="6" t="s">
        <v>402</v>
      </c>
      <c r="D342" s="10">
        <f>D343</f>
        <v>0</v>
      </c>
    </row>
    <row r="343" spans="1:4" ht="63" hidden="1">
      <c r="A343" s="71" t="s">
        <v>403</v>
      </c>
      <c r="B343" s="5" t="s">
        <v>692</v>
      </c>
      <c r="C343" s="6" t="s">
        <v>404</v>
      </c>
      <c r="D343" s="10"/>
    </row>
    <row r="344" spans="1:4" ht="31.5" hidden="1">
      <c r="A344" s="71" t="s">
        <v>684</v>
      </c>
      <c r="B344" s="5" t="s">
        <v>692</v>
      </c>
      <c r="C344" s="6" t="s">
        <v>685</v>
      </c>
      <c r="D344" s="10">
        <f>D345</f>
        <v>0</v>
      </c>
    </row>
    <row r="345" spans="1:4" ht="31.5" hidden="1">
      <c r="A345" s="71" t="s">
        <v>405</v>
      </c>
      <c r="B345" s="5" t="s">
        <v>692</v>
      </c>
      <c r="C345" s="6" t="s">
        <v>406</v>
      </c>
      <c r="D345" s="10">
        <f>D346</f>
        <v>0</v>
      </c>
    </row>
    <row r="346" spans="1:4" ht="31.5" hidden="1">
      <c r="A346" s="71" t="s">
        <v>407</v>
      </c>
      <c r="B346" s="5" t="s">
        <v>692</v>
      </c>
      <c r="C346" s="6" t="s">
        <v>408</v>
      </c>
      <c r="D346" s="10"/>
    </row>
    <row r="347" spans="1:4" ht="15.75" hidden="1">
      <c r="A347" s="83" t="s">
        <v>409</v>
      </c>
      <c r="B347" s="7" t="s">
        <v>410</v>
      </c>
      <c r="C347" s="8"/>
      <c r="D347" s="11">
        <f>D348</f>
        <v>0</v>
      </c>
    </row>
    <row r="348" spans="1:4" ht="15.75" hidden="1">
      <c r="A348" s="71" t="s">
        <v>429</v>
      </c>
      <c r="B348" s="5" t="s">
        <v>410</v>
      </c>
      <c r="C348" s="6" t="s">
        <v>430</v>
      </c>
      <c r="D348" s="10">
        <f>D349+D355</f>
        <v>0</v>
      </c>
    </row>
    <row r="349" spans="1:4" ht="31.5" hidden="1">
      <c r="A349" s="71" t="s">
        <v>302</v>
      </c>
      <c r="B349" s="5" t="s">
        <v>410</v>
      </c>
      <c r="C349" s="6" t="s">
        <v>303</v>
      </c>
      <c r="D349" s="10">
        <f>D350</f>
        <v>0</v>
      </c>
    </row>
    <row r="350" spans="1:4" ht="31.5" hidden="1">
      <c r="A350" s="71" t="s">
        <v>304</v>
      </c>
      <c r="B350" s="5" t="s">
        <v>410</v>
      </c>
      <c r="C350" s="6" t="s">
        <v>305</v>
      </c>
      <c r="D350" s="10">
        <f>D351</f>
        <v>0</v>
      </c>
    </row>
    <row r="351" spans="1:4" ht="47.25" hidden="1">
      <c r="A351" s="71" t="s">
        <v>356</v>
      </c>
      <c r="B351" s="5" t="s">
        <v>410</v>
      </c>
      <c r="C351" s="6" t="s">
        <v>357</v>
      </c>
      <c r="D351" s="10">
        <f>D352+D354+D353</f>
        <v>0</v>
      </c>
    </row>
    <row r="352" spans="1:4" ht="78.75" hidden="1">
      <c r="A352" s="71" t="s">
        <v>11</v>
      </c>
      <c r="B352" s="5" t="s">
        <v>410</v>
      </c>
      <c r="C352" s="6" t="s">
        <v>384</v>
      </c>
      <c r="D352" s="10"/>
    </row>
    <row r="353" spans="1:4" ht="94.5" hidden="1">
      <c r="A353" s="71" t="s">
        <v>385</v>
      </c>
      <c r="B353" s="5" t="s">
        <v>410</v>
      </c>
      <c r="C353" s="6" t="s">
        <v>386</v>
      </c>
      <c r="D353" s="10"/>
    </row>
    <row r="354" spans="1:4" ht="63" hidden="1">
      <c r="A354" s="71" t="s">
        <v>387</v>
      </c>
      <c r="B354" s="5" t="s">
        <v>410</v>
      </c>
      <c r="C354" s="6" t="s">
        <v>388</v>
      </c>
      <c r="D354" s="10"/>
    </row>
    <row r="355" spans="1:4" ht="15.75" hidden="1">
      <c r="A355" s="71" t="s">
        <v>252</v>
      </c>
      <c r="B355" s="5" t="s">
        <v>410</v>
      </c>
      <c r="C355" s="6" t="s">
        <v>253</v>
      </c>
      <c r="D355" s="10">
        <f>D356+D358</f>
        <v>0</v>
      </c>
    </row>
    <row r="356" spans="1:4" ht="15.75" hidden="1">
      <c r="A356" s="71" t="s">
        <v>254</v>
      </c>
      <c r="B356" s="5" t="s">
        <v>410</v>
      </c>
      <c r="C356" s="6" t="s">
        <v>255</v>
      </c>
      <c r="D356" s="10">
        <f>D357</f>
        <v>0</v>
      </c>
    </row>
    <row r="357" spans="1:4" ht="31.5" hidden="1">
      <c r="A357" s="71" t="s">
        <v>256</v>
      </c>
      <c r="B357" s="5" t="s">
        <v>410</v>
      </c>
      <c r="C357" s="6" t="s">
        <v>257</v>
      </c>
      <c r="D357" s="10"/>
    </row>
    <row r="358" spans="1:4" ht="15.75" hidden="1">
      <c r="A358" s="71" t="s">
        <v>549</v>
      </c>
      <c r="B358" s="5" t="s">
        <v>410</v>
      </c>
      <c r="C358" s="6" t="s">
        <v>539</v>
      </c>
      <c r="D358" s="10">
        <f>D359</f>
        <v>0</v>
      </c>
    </row>
    <row r="359" spans="1:4" ht="15.75" hidden="1">
      <c r="A359" s="71" t="s">
        <v>540</v>
      </c>
      <c r="B359" s="5" t="s">
        <v>410</v>
      </c>
      <c r="C359" s="6" t="s">
        <v>541</v>
      </c>
      <c r="D359" s="10"/>
    </row>
    <row r="360" spans="1:4" ht="15.75">
      <c r="A360" s="77" t="s">
        <v>224</v>
      </c>
      <c r="B360" s="5" t="s">
        <v>605</v>
      </c>
      <c r="C360" s="55" t="s">
        <v>149</v>
      </c>
      <c r="D360" s="10">
        <f>D361</f>
        <v>51573.7</v>
      </c>
    </row>
    <row r="361" spans="1:4" ht="15.75">
      <c r="A361" s="77" t="s">
        <v>224</v>
      </c>
      <c r="B361" s="5" t="s">
        <v>605</v>
      </c>
      <c r="C361" s="55" t="s">
        <v>146</v>
      </c>
      <c r="D361" s="10">
        <v>51573.7</v>
      </c>
    </row>
    <row r="362" spans="1:4" ht="31.5">
      <c r="A362" s="77" t="s">
        <v>209</v>
      </c>
      <c r="B362" s="5" t="s">
        <v>605</v>
      </c>
      <c r="C362" s="55" t="s">
        <v>210</v>
      </c>
      <c r="D362" s="10">
        <f>D363</f>
        <v>89.55</v>
      </c>
    </row>
    <row r="363" spans="1:4" ht="31.5">
      <c r="A363" s="77" t="s">
        <v>207</v>
      </c>
      <c r="B363" s="5" t="s">
        <v>605</v>
      </c>
      <c r="C363" s="55" t="s">
        <v>208</v>
      </c>
      <c r="D363" s="10">
        <v>89.55</v>
      </c>
    </row>
    <row r="364" spans="1:4" ht="15.75">
      <c r="A364" s="77" t="s">
        <v>109</v>
      </c>
      <c r="B364" s="5" t="s">
        <v>605</v>
      </c>
      <c r="C364" s="55" t="s">
        <v>147</v>
      </c>
      <c r="D364" s="10">
        <f>D365+D366</f>
        <v>99.61</v>
      </c>
    </row>
    <row r="365" spans="1:4" ht="15.75">
      <c r="A365" s="77" t="s">
        <v>656</v>
      </c>
      <c r="B365" s="5" t="s">
        <v>605</v>
      </c>
      <c r="C365" s="55" t="s">
        <v>643</v>
      </c>
      <c r="D365" s="10">
        <v>9.66</v>
      </c>
    </row>
    <row r="366" spans="1:4" ht="15.75">
      <c r="A366" s="77" t="s">
        <v>656</v>
      </c>
      <c r="B366" s="5" t="s">
        <v>605</v>
      </c>
      <c r="C366" s="55" t="s">
        <v>148</v>
      </c>
      <c r="D366" s="10">
        <v>89.95</v>
      </c>
    </row>
    <row r="367" spans="1:4" ht="47.25">
      <c r="A367" s="79" t="s">
        <v>130</v>
      </c>
      <c r="B367" s="58" t="s">
        <v>120</v>
      </c>
      <c r="C367" s="49" t="s">
        <v>317</v>
      </c>
      <c r="D367" s="10">
        <f>D368</f>
        <v>-198.18</v>
      </c>
    </row>
    <row r="368" spans="1:9" ht="47.25">
      <c r="A368" s="79" t="s">
        <v>131</v>
      </c>
      <c r="B368" s="58" t="s">
        <v>605</v>
      </c>
      <c r="C368" s="49" t="s">
        <v>318</v>
      </c>
      <c r="D368" s="10">
        <f>D369</f>
        <v>-198.18</v>
      </c>
      <c r="I368" s="32" t="s">
        <v>237</v>
      </c>
    </row>
    <row r="369" spans="1:8" ht="47.25">
      <c r="A369" s="79" t="s">
        <v>132</v>
      </c>
      <c r="B369" s="58" t="s">
        <v>605</v>
      </c>
      <c r="C369" s="49" t="s">
        <v>319</v>
      </c>
      <c r="D369" s="10">
        <v>-198.18</v>
      </c>
      <c r="H369" s="32" t="s">
        <v>237</v>
      </c>
    </row>
    <row r="370" spans="1:4" ht="31.5">
      <c r="A370" s="73" t="s">
        <v>556</v>
      </c>
      <c r="B370" s="15" t="s">
        <v>557</v>
      </c>
      <c r="C370" s="16"/>
      <c r="D370" s="38">
        <f>D371+D383</f>
        <v>9217.61</v>
      </c>
    </row>
    <row r="371" spans="1:10" ht="15.75">
      <c r="A371" s="71" t="s">
        <v>429</v>
      </c>
      <c r="B371" s="5" t="s">
        <v>557</v>
      </c>
      <c r="C371" s="6" t="s">
        <v>430</v>
      </c>
      <c r="D371" s="10">
        <f>D373+D380</f>
        <v>172.42999999999998</v>
      </c>
      <c r="J371" s="32" t="s">
        <v>237</v>
      </c>
    </row>
    <row r="372" spans="1:4" ht="15.75" hidden="1">
      <c r="A372" s="71"/>
      <c r="B372" s="5"/>
      <c r="C372" s="6"/>
      <c r="D372" s="10"/>
    </row>
    <row r="373" spans="1:4" ht="31.5">
      <c r="A373" s="71" t="s">
        <v>396</v>
      </c>
      <c r="B373" s="5" t="s">
        <v>557</v>
      </c>
      <c r="C373" s="6" t="s">
        <v>303</v>
      </c>
      <c r="D373" s="10">
        <f>D374+D377</f>
        <v>172.42999999999998</v>
      </c>
    </row>
    <row r="374" spans="1:4" ht="15.75">
      <c r="A374" s="71" t="s">
        <v>450</v>
      </c>
      <c r="B374" s="5" t="s">
        <v>557</v>
      </c>
      <c r="C374" s="6" t="s">
        <v>447</v>
      </c>
      <c r="D374" s="10">
        <f>D375</f>
        <v>140.95</v>
      </c>
    </row>
    <row r="375" spans="1:4" ht="15.75">
      <c r="A375" s="71" t="s">
        <v>451</v>
      </c>
      <c r="B375" s="5" t="s">
        <v>557</v>
      </c>
      <c r="C375" s="6" t="s">
        <v>448</v>
      </c>
      <c r="D375" s="10">
        <f>D376</f>
        <v>140.95</v>
      </c>
    </row>
    <row r="376" spans="1:4" ht="31.5">
      <c r="A376" s="71" t="s">
        <v>452</v>
      </c>
      <c r="B376" s="5" t="s">
        <v>557</v>
      </c>
      <c r="C376" s="6" t="s">
        <v>449</v>
      </c>
      <c r="D376" s="10">
        <v>140.95</v>
      </c>
    </row>
    <row r="377" spans="1:4" ht="15.75">
      <c r="A377" s="71" t="s">
        <v>455</v>
      </c>
      <c r="B377" s="5" t="s">
        <v>557</v>
      </c>
      <c r="C377" s="6" t="s">
        <v>454</v>
      </c>
      <c r="D377" s="39">
        <f>D378</f>
        <v>31.48</v>
      </c>
    </row>
    <row r="378" spans="1:4" ht="31.5">
      <c r="A378" s="71" t="s">
        <v>460</v>
      </c>
      <c r="B378" s="5" t="s">
        <v>557</v>
      </c>
      <c r="C378" s="6" t="s">
        <v>461</v>
      </c>
      <c r="D378" s="10">
        <f>D379</f>
        <v>31.48</v>
      </c>
    </row>
    <row r="379" spans="1:4" ht="15.75">
      <c r="A379" s="71" t="s">
        <v>462</v>
      </c>
      <c r="B379" s="5" t="s">
        <v>557</v>
      </c>
      <c r="C379" s="6" t="s">
        <v>655</v>
      </c>
      <c r="D379" s="10">
        <v>31.48</v>
      </c>
    </row>
    <row r="380" spans="1:4" ht="15.75" hidden="1">
      <c r="A380" s="71" t="s">
        <v>431</v>
      </c>
      <c r="B380" s="5" t="s">
        <v>557</v>
      </c>
      <c r="C380" s="6" t="s">
        <v>432</v>
      </c>
      <c r="D380" s="10">
        <f>D381</f>
        <v>0</v>
      </c>
    </row>
    <row r="381" spans="1:4" ht="31.5" hidden="1">
      <c r="A381" s="77" t="s">
        <v>435</v>
      </c>
      <c r="B381" s="5" t="s">
        <v>557</v>
      </c>
      <c r="C381" s="55" t="s">
        <v>166</v>
      </c>
      <c r="D381" s="10">
        <f>D382</f>
        <v>0</v>
      </c>
    </row>
    <row r="382" spans="1:4" ht="31.5" hidden="1">
      <c r="A382" s="77" t="s">
        <v>715</v>
      </c>
      <c r="B382" s="5" t="s">
        <v>557</v>
      </c>
      <c r="C382" s="55" t="s">
        <v>238</v>
      </c>
      <c r="D382" s="10"/>
    </row>
    <row r="383" spans="1:4" ht="15.75">
      <c r="A383" s="71" t="s">
        <v>542</v>
      </c>
      <c r="B383" s="5" t="s">
        <v>557</v>
      </c>
      <c r="C383" s="6" t="s">
        <v>543</v>
      </c>
      <c r="D383" s="10">
        <f>D385+D390+D393+D396</f>
        <v>9045.18</v>
      </c>
    </row>
    <row r="384" spans="1:4" ht="31.5">
      <c r="A384" s="71" t="s">
        <v>544</v>
      </c>
      <c r="B384" s="5" t="s">
        <v>557</v>
      </c>
      <c r="C384" s="6" t="s">
        <v>545</v>
      </c>
      <c r="D384" s="10">
        <f>D385+D390</f>
        <v>8947.5</v>
      </c>
    </row>
    <row r="385" spans="1:4" ht="31.5">
      <c r="A385" s="71" t="s">
        <v>546</v>
      </c>
      <c r="B385" s="5" t="s">
        <v>557</v>
      </c>
      <c r="C385" s="6" t="s">
        <v>150</v>
      </c>
      <c r="D385" s="10">
        <f>D388+D386</f>
        <v>8791.5</v>
      </c>
    </row>
    <row r="386" spans="1:4" ht="15.75">
      <c r="A386" s="79" t="s">
        <v>121</v>
      </c>
      <c r="B386" s="5" t="s">
        <v>557</v>
      </c>
      <c r="C386" s="49" t="s">
        <v>320</v>
      </c>
      <c r="D386" s="10">
        <f>D387</f>
        <v>53.6</v>
      </c>
    </row>
    <row r="387" spans="1:4" ht="18.75" customHeight="1">
      <c r="A387" s="79" t="s">
        <v>123</v>
      </c>
      <c r="B387" s="5" t="s">
        <v>557</v>
      </c>
      <c r="C387" s="49" t="s">
        <v>321</v>
      </c>
      <c r="D387" s="10">
        <v>53.6</v>
      </c>
    </row>
    <row r="388" spans="1:4" ht="15.75">
      <c r="A388" s="82" t="s">
        <v>572</v>
      </c>
      <c r="B388" s="5" t="s">
        <v>557</v>
      </c>
      <c r="C388" s="19" t="s">
        <v>322</v>
      </c>
      <c r="D388" s="10">
        <f>D389</f>
        <v>8737.9</v>
      </c>
    </row>
    <row r="389" spans="1:4" ht="15.75">
      <c r="A389" s="82" t="s">
        <v>573</v>
      </c>
      <c r="B389" s="5" t="s">
        <v>557</v>
      </c>
      <c r="C389" s="19" t="s">
        <v>323</v>
      </c>
      <c r="D389" s="10">
        <v>8737.9</v>
      </c>
    </row>
    <row r="390" spans="1:4" ht="31.5">
      <c r="A390" s="71" t="s">
        <v>684</v>
      </c>
      <c r="B390" s="5" t="s">
        <v>557</v>
      </c>
      <c r="C390" s="6" t="s">
        <v>137</v>
      </c>
      <c r="D390" s="10">
        <f>D391</f>
        <v>156</v>
      </c>
    </row>
    <row r="391" spans="1:4" ht="31.5">
      <c r="A391" s="77" t="s">
        <v>576</v>
      </c>
      <c r="B391" s="5" t="s">
        <v>557</v>
      </c>
      <c r="C391" s="6" t="s">
        <v>324</v>
      </c>
      <c r="D391" s="10">
        <f>D392</f>
        <v>156</v>
      </c>
    </row>
    <row r="392" spans="1:4" ht="31.5">
      <c r="A392" s="77" t="s">
        <v>603</v>
      </c>
      <c r="B392" s="5" t="s">
        <v>557</v>
      </c>
      <c r="C392" s="6" t="s">
        <v>325</v>
      </c>
      <c r="D392" s="10">
        <v>156</v>
      </c>
    </row>
    <row r="393" spans="1:4" ht="15.75">
      <c r="A393" s="77" t="s">
        <v>109</v>
      </c>
      <c r="B393" s="5" t="s">
        <v>557</v>
      </c>
      <c r="C393" s="55" t="s">
        <v>326</v>
      </c>
      <c r="D393" s="10">
        <f>D394</f>
        <v>97.68</v>
      </c>
    </row>
    <row r="394" spans="1:4" ht="15.75">
      <c r="A394" s="77" t="s">
        <v>656</v>
      </c>
      <c r="B394" s="5" t="s">
        <v>557</v>
      </c>
      <c r="C394" s="55" t="s">
        <v>327</v>
      </c>
      <c r="D394" s="10">
        <f>D395</f>
        <v>97.68</v>
      </c>
    </row>
    <row r="395" spans="1:4" ht="15.75">
      <c r="A395" s="77" t="s">
        <v>656</v>
      </c>
      <c r="B395" s="5" t="s">
        <v>557</v>
      </c>
      <c r="C395" s="55" t="s">
        <v>328</v>
      </c>
      <c r="D395" s="10">
        <v>97.68</v>
      </c>
    </row>
    <row r="396" spans="1:7" ht="47.25" hidden="1">
      <c r="A396" s="79" t="s">
        <v>130</v>
      </c>
      <c r="B396" s="58" t="s">
        <v>120</v>
      </c>
      <c r="C396" s="49" t="s">
        <v>134</v>
      </c>
      <c r="D396" s="10">
        <f>D398</f>
        <v>0</v>
      </c>
      <c r="G396" s="32" t="s">
        <v>237</v>
      </c>
    </row>
    <row r="397" spans="1:4" ht="47.25" hidden="1">
      <c r="A397" s="79" t="s">
        <v>131</v>
      </c>
      <c r="B397" s="58" t="s">
        <v>605</v>
      </c>
      <c r="C397" s="49" t="s">
        <v>136</v>
      </c>
      <c r="D397" s="10">
        <f>D398</f>
        <v>0</v>
      </c>
    </row>
    <row r="398" spans="1:4" ht="47.25" hidden="1">
      <c r="A398" s="79" t="s">
        <v>132</v>
      </c>
      <c r="B398" s="58" t="s">
        <v>605</v>
      </c>
      <c r="C398" s="49" t="s">
        <v>135</v>
      </c>
      <c r="D398" s="10"/>
    </row>
    <row r="399" spans="1:202" s="25" customFormat="1" ht="15.75">
      <c r="A399" s="73" t="s">
        <v>615</v>
      </c>
      <c r="B399" s="15" t="s">
        <v>616</v>
      </c>
      <c r="C399" s="16"/>
      <c r="D399" s="38">
        <f>D400+D411</f>
        <v>46231.380000000005</v>
      </c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5"/>
      <c r="BT399" s="35"/>
      <c r="BU399" s="35"/>
      <c r="BV399" s="35"/>
      <c r="BW399" s="35"/>
      <c r="BX399" s="35"/>
      <c r="BY399" s="35"/>
      <c r="BZ399" s="35"/>
      <c r="CA399" s="35"/>
      <c r="CB399" s="35"/>
      <c r="CC399" s="35"/>
      <c r="CD399" s="35"/>
      <c r="CE399" s="35"/>
      <c r="CF399" s="35"/>
      <c r="CG399" s="35"/>
      <c r="CH399" s="35"/>
      <c r="CI399" s="35"/>
      <c r="CJ399" s="35"/>
      <c r="CK399" s="35"/>
      <c r="CL399" s="35"/>
      <c r="CM399" s="35"/>
      <c r="CN399" s="35"/>
      <c r="CO399" s="35"/>
      <c r="CP399" s="35"/>
      <c r="CQ399" s="35"/>
      <c r="CR399" s="35"/>
      <c r="CS399" s="35"/>
      <c r="CT399" s="35"/>
      <c r="CU399" s="35"/>
      <c r="CV399" s="35"/>
      <c r="CW399" s="35"/>
      <c r="CX399" s="35"/>
      <c r="CY399" s="35"/>
      <c r="CZ399" s="35"/>
      <c r="DA399" s="35"/>
      <c r="DB399" s="35"/>
      <c r="DC399" s="35"/>
      <c r="DD399" s="35"/>
      <c r="DE399" s="35"/>
      <c r="DF399" s="35"/>
      <c r="DG399" s="35"/>
      <c r="DH399" s="35"/>
      <c r="DI399" s="35"/>
      <c r="DJ399" s="35"/>
      <c r="DK399" s="35"/>
      <c r="DL399" s="35"/>
      <c r="DM399" s="35"/>
      <c r="DN399" s="35"/>
      <c r="DO399" s="35"/>
      <c r="DP399" s="35"/>
      <c r="DQ399" s="35"/>
      <c r="DR399" s="35"/>
      <c r="DS399" s="35"/>
      <c r="DT399" s="35"/>
      <c r="DU399" s="35"/>
      <c r="DV399" s="35"/>
      <c r="DW399" s="35"/>
      <c r="DX399" s="35"/>
      <c r="DY399" s="35"/>
      <c r="DZ399" s="35"/>
      <c r="EA399" s="35"/>
      <c r="EB399" s="35"/>
      <c r="EC399" s="35"/>
      <c r="ED399" s="35"/>
      <c r="EE399" s="35"/>
      <c r="EF399" s="35"/>
      <c r="EG399" s="35"/>
      <c r="EH399" s="35"/>
      <c r="EI399" s="35"/>
      <c r="EJ399" s="35"/>
      <c r="EK399" s="35"/>
      <c r="EL399" s="35"/>
      <c r="EM399" s="35"/>
      <c r="EN399" s="35"/>
      <c r="EO399" s="35"/>
      <c r="EP399" s="35"/>
      <c r="EQ399" s="35"/>
      <c r="ER399" s="35"/>
      <c r="ES399" s="35"/>
      <c r="ET399" s="35"/>
      <c r="EU399" s="35"/>
      <c r="EV399" s="35"/>
      <c r="EW399" s="35"/>
      <c r="EX399" s="35"/>
      <c r="EY399" s="35"/>
      <c r="EZ399" s="35"/>
      <c r="FA399" s="35"/>
      <c r="FB399" s="35"/>
      <c r="FC399" s="35"/>
      <c r="FD399" s="35"/>
      <c r="FE399" s="35"/>
      <c r="FF399" s="35"/>
      <c r="FG399" s="35"/>
      <c r="FH399" s="35"/>
      <c r="FI399" s="35"/>
      <c r="FJ399" s="35"/>
      <c r="FK399" s="35"/>
      <c r="FL399" s="35"/>
      <c r="FM399" s="35"/>
      <c r="FN399" s="35"/>
      <c r="FO399" s="35"/>
      <c r="FP399" s="35"/>
      <c r="FQ399" s="35"/>
      <c r="FR399" s="35"/>
      <c r="FS399" s="35"/>
      <c r="FT399" s="35"/>
      <c r="FU399" s="35"/>
      <c r="FV399" s="35"/>
      <c r="FW399" s="35"/>
      <c r="FX399" s="35"/>
      <c r="FY399" s="35"/>
      <c r="FZ399" s="35"/>
      <c r="GA399" s="35"/>
      <c r="GB399" s="35"/>
      <c r="GC399" s="35"/>
      <c r="GD399" s="35"/>
      <c r="GE399" s="35"/>
      <c r="GF399" s="35"/>
      <c r="GG399" s="35"/>
      <c r="GH399" s="35"/>
      <c r="GI399" s="35"/>
      <c r="GJ399" s="35"/>
      <c r="GK399" s="35"/>
      <c r="GL399" s="35"/>
      <c r="GM399" s="35"/>
      <c r="GN399" s="35"/>
      <c r="GO399" s="35"/>
      <c r="GP399" s="35"/>
      <c r="GQ399" s="35"/>
      <c r="GR399" s="35"/>
      <c r="GS399" s="35"/>
      <c r="GT399" s="35"/>
    </row>
    <row r="400" spans="1:6" ht="15.75">
      <c r="A400" s="71" t="s">
        <v>429</v>
      </c>
      <c r="B400" s="5" t="s">
        <v>616</v>
      </c>
      <c r="C400" s="6" t="s">
        <v>430</v>
      </c>
      <c r="D400" s="10">
        <f>D408+D405+D401</f>
        <v>58.86</v>
      </c>
      <c r="F400" s="33"/>
    </row>
    <row r="401" spans="1:4" ht="31.5">
      <c r="A401" s="71" t="s">
        <v>396</v>
      </c>
      <c r="B401" s="5" t="s">
        <v>616</v>
      </c>
      <c r="C401" s="6" t="s">
        <v>303</v>
      </c>
      <c r="D401" s="10">
        <f>D402</f>
        <v>54.86</v>
      </c>
    </row>
    <row r="402" spans="1:4" ht="15.75">
      <c r="A402" s="71" t="s">
        <v>455</v>
      </c>
      <c r="B402" s="5" t="s">
        <v>616</v>
      </c>
      <c r="C402" s="6" t="s">
        <v>454</v>
      </c>
      <c r="D402" s="39">
        <f>D403</f>
        <v>54.86</v>
      </c>
    </row>
    <row r="403" spans="1:4" ht="31.5">
      <c r="A403" s="71" t="s">
        <v>460</v>
      </c>
      <c r="B403" s="5" t="s">
        <v>616</v>
      </c>
      <c r="C403" s="6" t="s">
        <v>461</v>
      </c>
      <c r="D403" s="10">
        <f>D404</f>
        <v>54.86</v>
      </c>
    </row>
    <row r="404" spans="1:4" ht="15.75">
      <c r="A404" s="71" t="s">
        <v>462</v>
      </c>
      <c r="B404" s="5" t="s">
        <v>616</v>
      </c>
      <c r="C404" s="6" t="s">
        <v>655</v>
      </c>
      <c r="D404" s="10">
        <v>54.86</v>
      </c>
    </row>
    <row r="405" spans="1:6" ht="15.75">
      <c r="A405" s="71" t="s">
        <v>431</v>
      </c>
      <c r="B405" s="5" t="s">
        <v>616</v>
      </c>
      <c r="C405" s="6" t="s">
        <v>432</v>
      </c>
      <c r="D405" s="10">
        <f>D406</f>
        <v>4</v>
      </c>
      <c r="F405" s="33"/>
    </row>
    <row r="406" spans="1:6" ht="36" customHeight="1">
      <c r="A406" s="79" t="s">
        <v>128</v>
      </c>
      <c r="B406" s="58" t="s">
        <v>616</v>
      </c>
      <c r="C406" s="49" t="s">
        <v>151</v>
      </c>
      <c r="D406" s="10">
        <f>D407</f>
        <v>4</v>
      </c>
      <c r="F406" s="33"/>
    </row>
    <row r="407" spans="1:6" ht="36" customHeight="1">
      <c r="A407" s="79" t="s">
        <v>129</v>
      </c>
      <c r="B407" s="58" t="s">
        <v>616</v>
      </c>
      <c r="C407" s="49" t="s">
        <v>152</v>
      </c>
      <c r="D407" s="10">
        <v>4</v>
      </c>
      <c r="F407" s="33"/>
    </row>
    <row r="408" spans="1:4" ht="31.5" hidden="1">
      <c r="A408" s="71" t="s">
        <v>453</v>
      </c>
      <c r="B408" s="5" t="s">
        <v>616</v>
      </c>
      <c r="C408" s="6" t="s">
        <v>303</v>
      </c>
      <c r="D408" s="10">
        <f>D409</f>
        <v>0</v>
      </c>
    </row>
    <row r="409" spans="1:4" ht="31.5" hidden="1">
      <c r="A409" s="71" t="s">
        <v>460</v>
      </c>
      <c r="B409" s="5" t="s">
        <v>616</v>
      </c>
      <c r="C409" s="6" t="s">
        <v>461</v>
      </c>
      <c r="D409" s="10">
        <f>D410</f>
        <v>0</v>
      </c>
    </row>
    <row r="410" spans="1:4" ht="15.75" hidden="1">
      <c r="A410" s="71" t="s">
        <v>462</v>
      </c>
      <c r="B410" s="5" t="s">
        <v>616</v>
      </c>
      <c r="C410" s="6" t="s">
        <v>655</v>
      </c>
      <c r="D410" s="10"/>
    </row>
    <row r="411" spans="1:4" ht="15.75">
      <c r="A411" s="71" t="s">
        <v>542</v>
      </c>
      <c r="B411" s="5" t="s">
        <v>616</v>
      </c>
      <c r="C411" s="6" t="s">
        <v>543</v>
      </c>
      <c r="D411" s="10">
        <f>D413+D421+D430</f>
        <v>46172.520000000004</v>
      </c>
    </row>
    <row r="412" spans="1:4" ht="31.5">
      <c r="A412" s="71" t="s">
        <v>544</v>
      </c>
      <c r="B412" s="5" t="s">
        <v>616</v>
      </c>
      <c r="C412" s="6" t="s">
        <v>545</v>
      </c>
      <c r="D412" s="10">
        <f>D413+D421+D430</f>
        <v>46172.520000000004</v>
      </c>
    </row>
    <row r="413" spans="1:202" s="25" customFormat="1" ht="31.5">
      <c r="A413" s="71" t="s">
        <v>230</v>
      </c>
      <c r="B413" s="5" t="s">
        <v>616</v>
      </c>
      <c r="C413" s="6" t="s">
        <v>153</v>
      </c>
      <c r="D413" s="10">
        <f>D414+D416+D418</f>
        <v>37477</v>
      </c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  <c r="BL413" s="35"/>
      <c r="BM413" s="35"/>
      <c r="BN413" s="35"/>
      <c r="BO413" s="35"/>
      <c r="BP413" s="35"/>
      <c r="BQ413" s="35"/>
      <c r="BR413" s="35"/>
      <c r="BS413" s="35"/>
      <c r="BT413" s="35"/>
      <c r="BU413" s="35"/>
      <c r="BV413" s="35"/>
      <c r="BW413" s="35"/>
      <c r="BX413" s="35"/>
      <c r="BY413" s="35"/>
      <c r="BZ413" s="35"/>
      <c r="CA413" s="35"/>
      <c r="CB413" s="35"/>
      <c r="CC413" s="35"/>
      <c r="CD413" s="35"/>
      <c r="CE413" s="35"/>
      <c r="CF413" s="35"/>
      <c r="CG413" s="35"/>
      <c r="CH413" s="35"/>
      <c r="CI413" s="35"/>
      <c r="CJ413" s="35"/>
      <c r="CK413" s="35"/>
      <c r="CL413" s="35"/>
      <c r="CM413" s="35"/>
      <c r="CN413" s="35"/>
      <c r="CO413" s="35"/>
      <c r="CP413" s="35"/>
      <c r="CQ413" s="35"/>
      <c r="CR413" s="35"/>
      <c r="CS413" s="35"/>
      <c r="CT413" s="35"/>
      <c r="CU413" s="35"/>
      <c r="CV413" s="35"/>
      <c r="CW413" s="35"/>
      <c r="CX413" s="35"/>
      <c r="CY413" s="35"/>
      <c r="CZ413" s="35"/>
      <c r="DA413" s="35"/>
      <c r="DB413" s="35"/>
      <c r="DC413" s="35"/>
      <c r="DD413" s="35"/>
      <c r="DE413" s="35"/>
      <c r="DF413" s="35"/>
      <c r="DG413" s="35"/>
      <c r="DH413" s="35"/>
      <c r="DI413" s="35"/>
      <c r="DJ413" s="35"/>
      <c r="DK413" s="35"/>
      <c r="DL413" s="35"/>
      <c r="DM413" s="35"/>
      <c r="DN413" s="35"/>
      <c r="DO413" s="35"/>
      <c r="DP413" s="35"/>
      <c r="DQ413" s="35"/>
      <c r="DR413" s="35"/>
      <c r="DS413" s="35"/>
      <c r="DT413" s="35"/>
      <c r="DU413" s="35"/>
      <c r="DV413" s="35"/>
      <c r="DW413" s="35"/>
      <c r="DX413" s="35"/>
      <c r="DY413" s="35"/>
      <c r="DZ413" s="35"/>
      <c r="EA413" s="35"/>
      <c r="EB413" s="35"/>
      <c r="EC413" s="35"/>
      <c r="ED413" s="35"/>
      <c r="EE413" s="35"/>
      <c r="EF413" s="35"/>
      <c r="EG413" s="35"/>
      <c r="EH413" s="35"/>
      <c r="EI413" s="35"/>
      <c r="EJ413" s="35"/>
      <c r="EK413" s="35"/>
      <c r="EL413" s="35"/>
      <c r="EM413" s="35"/>
      <c r="EN413" s="35"/>
      <c r="EO413" s="35"/>
      <c r="EP413" s="35"/>
      <c r="EQ413" s="35"/>
      <c r="ER413" s="35"/>
      <c r="ES413" s="35"/>
      <c r="ET413" s="35"/>
      <c r="EU413" s="35"/>
      <c r="EV413" s="35"/>
      <c r="EW413" s="35"/>
      <c r="EX413" s="35"/>
      <c r="EY413" s="35"/>
      <c r="EZ413" s="35"/>
      <c r="FA413" s="35"/>
      <c r="FB413" s="35"/>
      <c r="FC413" s="35"/>
      <c r="FD413" s="35"/>
      <c r="FE413" s="35"/>
      <c r="FF413" s="35"/>
      <c r="FG413" s="35"/>
      <c r="FH413" s="35"/>
      <c r="FI413" s="35"/>
      <c r="FJ413" s="35"/>
      <c r="FK413" s="35"/>
      <c r="FL413" s="35"/>
      <c r="FM413" s="35"/>
      <c r="FN413" s="35"/>
      <c r="FO413" s="35"/>
      <c r="FP413" s="35"/>
      <c r="FQ413" s="35"/>
      <c r="FR413" s="35"/>
      <c r="FS413" s="35"/>
      <c r="FT413" s="35"/>
      <c r="FU413" s="35"/>
      <c r="FV413" s="35"/>
      <c r="FW413" s="35"/>
      <c r="FX413" s="35"/>
      <c r="FY413" s="35"/>
      <c r="FZ413" s="35"/>
      <c r="GA413" s="35"/>
      <c r="GB413" s="35"/>
      <c r="GC413" s="35"/>
      <c r="GD413" s="35"/>
      <c r="GE413" s="35"/>
      <c r="GF413" s="35"/>
      <c r="GG413" s="35"/>
      <c r="GH413" s="35"/>
      <c r="GI413" s="35"/>
      <c r="GJ413" s="35"/>
      <c r="GK413" s="35"/>
      <c r="GL413" s="35"/>
      <c r="GM413" s="35"/>
      <c r="GN413" s="35"/>
      <c r="GO413" s="35"/>
      <c r="GP413" s="35"/>
      <c r="GQ413" s="35"/>
      <c r="GR413" s="35"/>
      <c r="GS413" s="35"/>
      <c r="GT413" s="35"/>
    </row>
    <row r="414" spans="1:4" ht="15.75">
      <c r="A414" s="71" t="s">
        <v>231</v>
      </c>
      <c r="B414" s="5" t="s">
        <v>616</v>
      </c>
      <c r="C414" s="6" t="s">
        <v>154</v>
      </c>
      <c r="D414" s="10">
        <f>D415</f>
        <v>37477</v>
      </c>
    </row>
    <row r="415" spans="1:4" ht="31.5">
      <c r="A415" s="71" t="s">
        <v>232</v>
      </c>
      <c r="B415" s="5" t="s">
        <v>616</v>
      </c>
      <c r="C415" s="6" t="s">
        <v>155</v>
      </c>
      <c r="D415" s="10">
        <v>37477</v>
      </c>
    </row>
    <row r="416" spans="1:202" s="25" customFormat="1" ht="31.5" hidden="1">
      <c r="A416" s="71" t="s">
        <v>233</v>
      </c>
      <c r="B416" s="5" t="s">
        <v>616</v>
      </c>
      <c r="C416" s="6" t="s">
        <v>234</v>
      </c>
      <c r="D416" s="10">
        <f>D417</f>
        <v>0</v>
      </c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5"/>
      <c r="BL416" s="35"/>
      <c r="BM416" s="35"/>
      <c r="BN416" s="35"/>
      <c r="BO416" s="35"/>
      <c r="BP416" s="35"/>
      <c r="BQ416" s="35"/>
      <c r="BR416" s="35"/>
      <c r="BS416" s="35"/>
      <c r="BT416" s="35"/>
      <c r="BU416" s="35"/>
      <c r="BV416" s="35"/>
      <c r="BW416" s="35"/>
      <c r="BX416" s="35"/>
      <c r="BY416" s="35"/>
      <c r="BZ416" s="35"/>
      <c r="CA416" s="35"/>
      <c r="CB416" s="35"/>
      <c r="CC416" s="35"/>
      <c r="CD416" s="35"/>
      <c r="CE416" s="35"/>
      <c r="CF416" s="35"/>
      <c r="CG416" s="35"/>
      <c r="CH416" s="35"/>
      <c r="CI416" s="35"/>
      <c r="CJ416" s="35"/>
      <c r="CK416" s="35"/>
      <c r="CL416" s="35"/>
      <c r="CM416" s="35"/>
      <c r="CN416" s="35"/>
      <c r="CO416" s="35"/>
      <c r="CP416" s="35"/>
      <c r="CQ416" s="35"/>
      <c r="CR416" s="35"/>
      <c r="CS416" s="35"/>
      <c r="CT416" s="35"/>
      <c r="CU416" s="35"/>
      <c r="CV416" s="35"/>
      <c r="CW416" s="35"/>
      <c r="CX416" s="35"/>
      <c r="CY416" s="35"/>
      <c r="CZ416" s="35"/>
      <c r="DA416" s="35"/>
      <c r="DB416" s="35"/>
      <c r="DC416" s="35"/>
      <c r="DD416" s="35"/>
      <c r="DE416" s="35"/>
      <c r="DF416" s="35"/>
      <c r="DG416" s="35"/>
      <c r="DH416" s="35"/>
      <c r="DI416" s="35"/>
      <c r="DJ416" s="35"/>
      <c r="DK416" s="35"/>
      <c r="DL416" s="35"/>
      <c r="DM416" s="35"/>
      <c r="DN416" s="35"/>
      <c r="DO416" s="35"/>
      <c r="DP416" s="35"/>
      <c r="DQ416" s="35"/>
      <c r="DR416" s="35"/>
      <c r="DS416" s="35"/>
      <c r="DT416" s="35"/>
      <c r="DU416" s="35"/>
      <c r="DV416" s="35"/>
      <c r="DW416" s="35"/>
      <c r="DX416" s="35"/>
      <c r="DY416" s="35"/>
      <c r="DZ416" s="35"/>
      <c r="EA416" s="35"/>
      <c r="EB416" s="35"/>
      <c r="EC416" s="35"/>
      <c r="ED416" s="35"/>
      <c r="EE416" s="35"/>
      <c r="EF416" s="35"/>
      <c r="EG416" s="35"/>
      <c r="EH416" s="35"/>
      <c r="EI416" s="35"/>
      <c r="EJ416" s="35"/>
      <c r="EK416" s="35"/>
      <c r="EL416" s="35"/>
      <c r="EM416" s="35"/>
      <c r="EN416" s="35"/>
      <c r="EO416" s="35"/>
      <c r="EP416" s="35"/>
      <c r="EQ416" s="35"/>
      <c r="ER416" s="35"/>
      <c r="ES416" s="35"/>
      <c r="ET416" s="35"/>
      <c r="EU416" s="35"/>
      <c r="EV416" s="35"/>
      <c r="EW416" s="35"/>
      <c r="EX416" s="35"/>
      <c r="EY416" s="35"/>
      <c r="EZ416" s="35"/>
      <c r="FA416" s="35"/>
      <c r="FB416" s="35"/>
      <c r="FC416" s="35"/>
      <c r="FD416" s="35"/>
      <c r="FE416" s="35"/>
      <c r="FF416" s="35"/>
      <c r="FG416" s="35"/>
      <c r="FH416" s="35"/>
      <c r="FI416" s="35"/>
      <c r="FJ416" s="35"/>
      <c r="FK416" s="35"/>
      <c r="FL416" s="35"/>
      <c r="FM416" s="35"/>
      <c r="FN416" s="35"/>
      <c r="FO416" s="35"/>
      <c r="FP416" s="35"/>
      <c r="FQ416" s="35"/>
      <c r="FR416" s="35"/>
      <c r="FS416" s="35"/>
      <c r="FT416" s="35"/>
      <c r="FU416" s="35"/>
      <c r="FV416" s="35"/>
      <c r="FW416" s="35"/>
      <c r="FX416" s="35"/>
      <c r="FY416" s="35"/>
      <c r="FZ416" s="35"/>
      <c r="GA416" s="35"/>
      <c r="GB416" s="35"/>
      <c r="GC416" s="35"/>
      <c r="GD416" s="35"/>
      <c r="GE416" s="35"/>
      <c r="GF416" s="35"/>
      <c r="GG416" s="35"/>
      <c r="GH416" s="35"/>
      <c r="GI416" s="35"/>
      <c r="GJ416" s="35"/>
      <c r="GK416" s="35"/>
      <c r="GL416" s="35"/>
      <c r="GM416" s="35"/>
      <c r="GN416" s="35"/>
      <c r="GO416" s="35"/>
      <c r="GP416" s="35"/>
      <c r="GQ416" s="35"/>
      <c r="GR416" s="35"/>
      <c r="GS416" s="35"/>
      <c r="GT416" s="35"/>
    </row>
    <row r="417" spans="1:4" ht="31.5" hidden="1">
      <c r="A417" s="71" t="s">
        <v>235</v>
      </c>
      <c r="B417" s="5" t="s">
        <v>616</v>
      </c>
      <c r="C417" s="6" t="s">
        <v>617</v>
      </c>
      <c r="D417" s="10"/>
    </row>
    <row r="418" spans="1:4" ht="15.75" hidden="1">
      <c r="A418" s="77" t="s">
        <v>618</v>
      </c>
      <c r="B418" s="5" t="s">
        <v>616</v>
      </c>
      <c r="C418" s="6" t="s">
        <v>620</v>
      </c>
      <c r="D418" s="10">
        <f>D419</f>
        <v>0</v>
      </c>
    </row>
    <row r="419" spans="1:4" ht="15.75" hidden="1">
      <c r="A419" s="77" t="s">
        <v>619</v>
      </c>
      <c r="B419" s="5" t="s">
        <v>616</v>
      </c>
      <c r="C419" s="6" t="s">
        <v>621</v>
      </c>
      <c r="D419" s="10"/>
    </row>
    <row r="420" spans="1:4" ht="94.5" hidden="1">
      <c r="A420" s="71" t="s">
        <v>627</v>
      </c>
      <c r="B420" s="5" t="s">
        <v>616</v>
      </c>
      <c r="C420" s="6" t="s">
        <v>628</v>
      </c>
      <c r="D420" s="10"/>
    </row>
    <row r="421" spans="1:202" s="25" customFormat="1" ht="31.5">
      <c r="A421" s="71" t="s">
        <v>546</v>
      </c>
      <c r="B421" s="5" t="s">
        <v>616</v>
      </c>
      <c r="C421" s="6" t="s">
        <v>150</v>
      </c>
      <c r="D421" s="10">
        <f>D426+D428</f>
        <v>6216.02</v>
      </c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  <c r="BV421" s="35"/>
      <c r="BW421" s="35"/>
      <c r="BX421" s="35"/>
      <c r="BY421" s="35"/>
      <c r="BZ421" s="35"/>
      <c r="CA421" s="35"/>
      <c r="CB421" s="35"/>
      <c r="CC421" s="35"/>
      <c r="CD421" s="35"/>
      <c r="CE421" s="35"/>
      <c r="CF421" s="35"/>
      <c r="CG421" s="35"/>
      <c r="CH421" s="35"/>
      <c r="CI421" s="35"/>
      <c r="CJ421" s="35"/>
      <c r="CK421" s="35"/>
      <c r="CL421" s="35"/>
      <c r="CM421" s="35"/>
      <c r="CN421" s="35"/>
      <c r="CO421" s="35"/>
      <c r="CP421" s="35"/>
      <c r="CQ421" s="35"/>
      <c r="CR421" s="35"/>
      <c r="CS421" s="35"/>
      <c r="CT421" s="35"/>
      <c r="CU421" s="35"/>
      <c r="CV421" s="35"/>
      <c r="CW421" s="35"/>
      <c r="CX421" s="35"/>
      <c r="CY421" s="35"/>
      <c r="CZ421" s="35"/>
      <c r="DA421" s="35"/>
      <c r="DB421" s="35"/>
      <c r="DC421" s="35"/>
      <c r="DD421" s="35"/>
      <c r="DE421" s="35"/>
      <c r="DF421" s="35"/>
      <c r="DG421" s="35"/>
      <c r="DH421" s="35"/>
      <c r="DI421" s="35"/>
      <c r="DJ421" s="35"/>
      <c r="DK421" s="35"/>
      <c r="DL421" s="35"/>
      <c r="DM421" s="35"/>
      <c r="DN421" s="35"/>
      <c r="DO421" s="35"/>
      <c r="DP421" s="35"/>
      <c r="DQ421" s="35"/>
      <c r="DR421" s="35"/>
      <c r="DS421" s="35"/>
      <c r="DT421" s="35"/>
      <c r="DU421" s="35"/>
      <c r="DV421" s="35"/>
      <c r="DW421" s="35"/>
      <c r="DX421" s="35"/>
      <c r="DY421" s="35"/>
      <c r="DZ421" s="35"/>
      <c r="EA421" s="35"/>
      <c r="EB421" s="35"/>
      <c r="EC421" s="35"/>
      <c r="ED421" s="35"/>
      <c r="EE421" s="35"/>
      <c r="EF421" s="35"/>
      <c r="EG421" s="35"/>
      <c r="EH421" s="35"/>
      <c r="EI421" s="35"/>
      <c r="EJ421" s="35"/>
      <c r="EK421" s="35"/>
      <c r="EL421" s="35"/>
      <c r="EM421" s="35"/>
      <c r="EN421" s="35"/>
      <c r="EO421" s="35"/>
      <c r="EP421" s="35"/>
      <c r="EQ421" s="35"/>
      <c r="ER421" s="35"/>
      <c r="ES421" s="35"/>
      <c r="ET421" s="35"/>
      <c r="EU421" s="35"/>
      <c r="EV421" s="35"/>
      <c r="EW421" s="35"/>
      <c r="EX421" s="35"/>
      <c r="EY421" s="35"/>
      <c r="EZ421" s="35"/>
      <c r="FA421" s="35"/>
      <c r="FB421" s="35"/>
      <c r="FC421" s="35"/>
      <c r="FD421" s="35"/>
      <c r="FE421" s="35"/>
      <c r="FF421" s="35"/>
      <c r="FG421" s="35"/>
      <c r="FH421" s="35"/>
      <c r="FI421" s="35"/>
      <c r="FJ421" s="35"/>
      <c r="FK421" s="35"/>
      <c r="FL421" s="35"/>
      <c r="FM421" s="35"/>
      <c r="FN421" s="35"/>
      <c r="FO421" s="35"/>
      <c r="FP421" s="35"/>
      <c r="FQ421" s="35"/>
      <c r="FR421" s="35"/>
      <c r="FS421" s="35"/>
      <c r="FT421" s="35"/>
      <c r="FU421" s="35"/>
      <c r="FV421" s="35"/>
      <c r="FW421" s="35"/>
      <c r="FX421" s="35"/>
      <c r="FY421" s="35"/>
      <c r="FZ421" s="35"/>
      <c r="GA421" s="35"/>
      <c r="GB421" s="35"/>
      <c r="GC421" s="35"/>
      <c r="GD421" s="35"/>
      <c r="GE421" s="35"/>
      <c r="GF421" s="35"/>
      <c r="GG421" s="35"/>
      <c r="GH421" s="35"/>
      <c r="GI421" s="35"/>
      <c r="GJ421" s="35"/>
      <c r="GK421" s="35"/>
      <c r="GL421" s="35"/>
      <c r="GM421" s="35"/>
      <c r="GN421" s="35"/>
      <c r="GO421" s="35"/>
      <c r="GP421" s="35"/>
      <c r="GQ421" s="35"/>
      <c r="GR421" s="35"/>
      <c r="GS421" s="35"/>
      <c r="GT421" s="35"/>
    </row>
    <row r="422" spans="1:202" s="25" customFormat="1" ht="15.75" hidden="1">
      <c r="A422" s="84" t="s">
        <v>289</v>
      </c>
      <c r="B422" s="5" t="s">
        <v>616</v>
      </c>
      <c r="C422" s="6" t="s">
        <v>683</v>
      </c>
      <c r="D422" s="10">
        <f>D423</f>
        <v>0</v>
      </c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35"/>
      <c r="BT422" s="35"/>
      <c r="BU422" s="35"/>
      <c r="BV422" s="35"/>
      <c r="BW422" s="35"/>
      <c r="BX422" s="35"/>
      <c r="BY422" s="35"/>
      <c r="BZ422" s="35"/>
      <c r="CA422" s="35"/>
      <c r="CB422" s="35"/>
      <c r="CC422" s="35"/>
      <c r="CD422" s="35"/>
      <c r="CE422" s="35"/>
      <c r="CF422" s="35"/>
      <c r="CG422" s="35"/>
      <c r="CH422" s="35"/>
      <c r="CI422" s="35"/>
      <c r="CJ422" s="35"/>
      <c r="CK422" s="35"/>
      <c r="CL422" s="35"/>
      <c r="CM422" s="35"/>
      <c r="CN422" s="35"/>
      <c r="CO422" s="35"/>
      <c r="CP422" s="35"/>
      <c r="CQ422" s="35"/>
      <c r="CR422" s="35"/>
      <c r="CS422" s="35"/>
      <c r="CT422" s="35"/>
      <c r="CU422" s="35"/>
      <c r="CV422" s="35"/>
      <c r="CW422" s="35"/>
      <c r="CX422" s="35"/>
      <c r="CY422" s="35"/>
      <c r="CZ422" s="35"/>
      <c r="DA422" s="35"/>
      <c r="DB422" s="35"/>
      <c r="DC422" s="35"/>
      <c r="DD422" s="35"/>
      <c r="DE422" s="35"/>
      <c r="DF422" s="35"/>
      <c r="DG422" s="35"/>
      <c r="DH422" s="35"/>
      <c r="DI422" s="35"/>
      <c r="DJ422" s="35"/>
      <c r="DK422" s="35"/>
      <c r="DL422" s="35"/>
      <c r="DM422" s="35"/>
      <c r="DN422" s="35"/>
      <c r="DO422" s="35"/>
      <c r="DP422" s="35"/>
      <c r="DQ422" s="35"/>
      <c r="DR422" s="35"/>
      <c r="DS422" s="35"/>
      <c r="DT422" s="35"/>
      <c r="DU422" s="35"/>
      <c r="DV422" s="35"/>
      <c r="DW422" s="35"/>
      <c r="DX422" s="35"/>
      <c r="DY422" s="35"/>
      <c r="DZ422" s="35"/>
      <c r="EA422" s="35"/>
      <c r="EB422" s="35"/>
      <c r="EC422" s="35"/>
      <c r="ED422" s="35"/>
      <c r="EE422" s="35"/>
      <c r="EF422" s="35"/>
      <c r="EG422" s="35"/>
      <c r="EH422" s="35"/>
      <c r="EI422" s="35"/>
      <c r="EJ422" s="35"/>
      <c r="EK422" s="35"/>
      <c r="EL422" s="35"/>
      <c r="EM422" s="35"/>
      <c r="EN422" s="35"/>
      <c r="EO422" s="35"/>
      <c r="EP422" s="35"/>
      <c r="EQ422" s="35"/>
      <c r="ER422" s="35"/>
      <c r="ES422" s="35"/>
      <c r="ET422" s="35"/>
      <c r="EU422" s="35"/>
      <c r="EV422" s="35"/>
      <c r="EW422" s="35"/>
      <c r="EX422" s="35"/>
      <c r="EY422" s="35"/>
      <c r="EZ422" s="35"/>
      <c r="FA422" s="35"/>
      <c r="FB422" s="35"/>
      <c r="FC422" s="35"/>
      <c r="FD422" s="35"/>
      <c r="FE422" s="35"/>
      <c r="FF422" s="35"/>
      <c r="FG422" s="35"/>
      <c r="FH422" s="35"/>
      <c r="FI422" s="35"/>
      <c r="FJ422" s="35"/>
      <c r="FK422" s="35"/>
      <c r="FL422" s="35"/>
      <c r="FM422" s="35"/>
      <c r="FN422" s="35"/>
      <c r="FO422" s="35"/>
      <c r="FP422" s="35"/>
      <c r="FQ422" s="35"/>
      <c r="FR422" s="35"/>
      <c r="FS422" s="35"/>
      <c r="FT422" s="35"/>
      <c r="FU422" s="35"/>
      <c r="FV422" s="35"/>
      <c r="FW422" s="35"/>
      <c r="FX422" s="35"/>
      <c r="FY422" s="35"/>
      <c r="FZ422" s="35"/>
      <c r="GA422" s="35"/>
      <c r="GB422" s="35"/>
      <c r="GC422" s="35"/>
      <c r="GD422" s="35"/>
      <c r="GE422" s="35"/>
      <c r="GF422" s="35"/>
      <c r="GG422" s="35"/>
      <c r="GH422" s="35"/>
      <c r="GI422" s="35"/>
      <c r="GJ422" s="35"/>
      <c r="GK422" s="35"/>
      <c r="GL422" s="35"/>
      <c r="GM422" s="35"/>
      <c r="GN422" s="35"/>
      <c r="GO422" s="35"/>
      <c r="GP422" s="35"/>
      <c r="GQ422" s="35"/>
      <c r="GR422" s="35"/>
      <c r="GS422" s="35"/>
      <c r="GT422" s="35"/>
    </row>
    <row r="423" spans="1:202" s="25" customFormat="1" ht="31.5" hidden="1">
      <c r="A423" s="75" t="s">
        <v>679</v>
      </c>
      <c r="B423" s="5" t="s">
        <v>616</v>
      </c>
      <c r="C423" s="6" t="s">
        <v>680</v>
      </c>
      <c r="D423" s="10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  <c r="BX423" s="35"/>
      <c r="BY423" s="35"/>
      <c r="BZ423" s="35"/>
      <c r="CA423" s="35"/>
      <c r="CB423" s="35"/>
      <c r="CC423" s="35"/>
      <c r="CD423" s="35"/>
      <c r="CE423" s="35"/>
      <c r="CF423" s="35"/>
      <c r="CG423" s="35"/>
      <c r="CH423" s="35"/>
      <c r="CI423" s="35"/>
      <c r="CJ423" s="35"/>
      <c r="CK423" s="35"/>
      <c r="CL423" s="35"/>
      <c r="CM423" s="35"/>
      <c r="CN423" s="35"/>
      <c r="CO423" s="35"/>
      <c r="CP423" s="35"/>
      <c r="CQ423" s="35"/>
      <c r="CR423" s="35"/>
      <c r="CS423" s="35"/>
      <c r="CT423" s="35"/>
      <c r="CU423" s="35"/>
      <c r="CV423" s="35"/>
      <c r="CW423" s="35"/>
      <c r="CX423" s="35"/>
      <c r="CY423" s="35"/>
      <c r="CZ423" s="35"/>
      <c r="DA423" s="35"/>
      <c r="DB423" s="35"/>
      <c r="DC423" s="35"/>
      <c r="DD423" s="35"/>
      <c r="DE423" s="35"/>
      <c r="DF423" s="35"/>
      <c r="DG423" s="35"/>
      <c r="DH423" s="35"/>
      <c r="DI423" s="35"/>
      <c r="DJ423" s="35"/>
      <c r="DK423" s="35"/>
      <c r="DL423" s="35"/>
      <c r="DM423" s="35"/>
      <c r="DN423" s="35"/>
      <c r="DO423" s="35"/>
      <c r="DP423" s="35"/>
      <c r="DQ423" s="35"/>
      <c r="DR423" s="35"/>
      <c r="DS423" s="35"/>
      <c r="DT423" s="35"/>
      <c r="DU423" s="35"/>
      <c r="DV423" s="35"/>
      <c r="DW423" s="35"/>
      <c r="DX423" s="35"/>
      <c r="DY423" s="35"/>
      <c r="DZ423" s="35"/>
      <c r="EA423" s="35"/>
      <c r="EB423" s="35"/>
      <c r="EC423" s="35"/>
      <c r="ED423" s="35"/>
      <c r="EE423" s="35"/>
      <c r="EF423" s="35"/>
      <c r="EG423" s="35"/>
      <c r="EH423" s="35"/>
      <c r="EI423" s="35"/>
      <c r="EJ423" s="35"/>
      <c r="EK423" s="35"/>
      <c r="EL423" s="35"/>
      <c r="EM423" s="35"/>
      <c r="EN423" s="35"/>
      <c r="EO423" s="35"/>
      <c r="EP423" s="35"/>
      <c r="EQ423" s="35"/>
      <c r="ER423" s="35"/>
      <c r="ES423" s="35"/>
      <c r="ET423" s="35"/>
      <c r="EU423" s="35"/>
      <c r="EV423" s="35"/>
      <c r="EW423" s="35"/>
      <c r="EX423" s="35"/>
      <c r="EY423" s="35"/>
      <c r="EZ423" s="35"/>
      <c r="FA423" s="35"/>
      <c r="FB423" s="35"/>
      <c r="FC423" s="35"/>
      <c r="FD423" s="35"/>
      <c r="FE423" s="35"/>
      <c r="FF423" s="35"/>
      <c r="FG423" s="35"/>
      <c r="FH423" s="35"/>
      <c r="FI423" s="35"/>
      <c r="FJ423" s="35"/>
      <c r="FK423" s="35"/>
      <c r="FL423" s="35"/>
      <c r="FM423" s="35"/>
      <c r="FN423" s="35"/>
      <c r="FO423" s="35"/>
      <c r="FP423" s="35"/>
      <c r="FQ423" s="35"/>
      <c r="FR423" s="35"/>
      <c r="FS423" s="35"/>
      <c r="FT423" s="35"/>
      <c r="FU423" s="35"/>
      <c r="FV423" s="35"/>
      <c r="FW423" s="35"/>
      <c r="FX423" s="35"/>
      <c r="FY423" s="35"/>
      <c r="FZ423" s="35"/>
      <c r="GA423" s="35"/>
      <c r="GB423" s="35"/>
      <c r="GC423" s="35"/>
      <c r="GD423" s="35"/>
      <c r="GE423" s="35"/>
      <c r="GF423" s="35"/>
      <c r="GG423" s="35"/>
      <c r="GH423" s="35"/>
      <c r="GI423" s="35"/>
      <c r="GJ423" s="35"/>
      <c r="GK423" s="35"/>
      <c r="GL423" s="35"/>
      <c r="GM423" s="35"/>
      <c r="GN423" s="35"/>
      <c r="GO423" s="35"/>
      <c r="GP423" s="35"/>
      <c r="GQ423" s="35"/>
      <c r="GR423" s="35"/>
      <c r="GS423" s="35"/>
      <c r="GT423" s="35"/>
    </row>
    <row r="424" spans="1:202" s="25" customFormat="1" ht="15.75" hidden="1">
      <c r="A424" s="84" t="s">
        <v>548</v>
      </c>
      <c r="B424" s="5" t="s">
        <v>616</v>
      </c>
      <c r="C424" s="6" t="s">
        <v>682</v>
      </c>
      <c r="D424" s="10">
        <f>D425</f>
        <v>0</v>
      </c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  <c r="BX424" s="35"/>
      <c r="BY424" s="35"/>
      <c r="BZ424" s="35"/>
      <c r="CA424" s="35"/>
      <c r="CB424" s="35"/>
      <c r="CC424" s="35"/>
      <c r="CD424" s="35"/>
      <c r="CE424" s="35"/>
      <c r="CF424" s="35"/>
      <c r="CG424" s="35"/>
      <c r="CH424" s="35"/>
      <c r="CI424" s="35"/>
      <c r="CJ424" s="35"/>
      <c r="CK424" s="35"/>
      <c r="CL424" s="35"/>
      <c r="CM424" s="35"/>
      <c r="CN424" s="35"/>
      <c r="CO424" s="35"/>
      <c r="CP424" s="35"/>
      <c r="CQ424" s="35"/>
      <c r="CR424" s="35"/>
      <c r="CS424" s="35"/>
      <c r="CT424" s="35"/>
      <c r="CU424" s="35"/>
      <c r="CV424" s="35"/>
      <c r="CW424" s="35"/>
      <c r="CX424" s="35"/>
      <c r="CY424" s="35"/>
      <c r="CZ424" s="35"/>
      <c r="DA424" s="35"/>
      <c r="DB424" s="35"/>
      <c r="DC424" s="35"/>
      <c r="DD424" s="35"/>
      <c r="DE424" s="35"/>
      <c r="DF424" s="35"/>
      <c r="DG424" s="35"/>
      <c r="DH424" s="35"/>
      <c r="DI424" s="35"/>
      <c r="DJ424" s="35"/>
      <c r="DK424" s="35"/>
      <c r="DL424" s="35"/>
      <c r="DM424" s="35"/>
      <c r="DN424" s="35"/>
      <c r="DO424" s="35"/>
      <c r="DP424" s="35"/>
      <c r="DQ424" s="35"/>
      <c r="DR424" s="35"/>
      <c r="DS424" s="35"/>
      <c r="DT424" s="35"/>
      <c r="DU424" s="35"/>
      <c r="DV424" s="35"/>
      <c r="DW424" s="35"/>
      <c r="DX424" s="35"/>
      <c r="DY424" s="35"/>
      <c r="DZ424" s="35"/>
      <c r="EA424" s="35"/>
      <c r="EB424" s="35"/>
      <c r="EC424" s="35"/>
      <c r="ED424" s="35"/>
      <c r="EE424" s="35"/>
      <c r="EF424" s="35"/>
      <c r="EG424" s="35"/>
      <c r="EH424" s="35"/>
      <c r="EI424" s="35"/>
      <c r="EJ424" s="35"/>
      <c r="EK424" s="35"/>
      <c r="EL424" s="35"/>
      <c r="EM424" s="35"/>
      <c r="EN424" s="35"/>
      <c r="EO424" s="35"/>
      <c r="EP424" s="35"/>
      <c r="EQ424" s="35"/>
      <c r="ER424" s="35"/>
      <c r="ES424" s="35"/>
      <c r="ET424" s="35"/>
      <c r="EU424" s="35"/>
      <c r="EV424" s="35"/>
      <c r="EW424" s="35"/>
      <c r="EX424" s="35"/>
      <c r="EY424" s="35"/>
      <c r="EZ424" s="35"/>
      <c r="FA424" s="35"/>
      <c r="FB424" s="35"/>
      <c r="FC424" s="35"/>
      <c r="FD424" s="35"/>
      <c r="FE424" s="35"/>
      <c r="FF424" s="35"/>
      <c r="FG424" s="35"/>
      <c r="FH424" s="35"/>
      <c r="FI424" s="35"/>
      <c r="FJ424" s="35"/>
      <c r="FK424" s="35"/>
      <c r="FL424" s="35"/>
      <c r="FM424" s="35"/>
      <c r="FN424" s="35"/>
      <c r="FO424" s="35"/>
      <c r="FP424" s="35"/>
      <c r="FQ424" s="35"/>
      <c r="FR424" s="35"/>
      <c r="FS424" s="35"/>
      <c r="FT424" s="35"/>
      <c r="FU424" s="35"/>
      <c r="FV424" s="35"/>
      <c r="FW424" s="35"/>
      <c r="FX424" s="35"/>
      <c r="FY424" s="35"/>
      <c r="FZ424" s="35"/>
      <c r="GA424" s="35"/>
      <c r="GB424" s="35"/>
      <c r="GC424" s="35"/>
      <c r="GD424" s="35"/>
      <c r="GE424" s="35"/>
      <c r="GF424" s="35"/>
      <c r="GG424" s="35"/>
      <c r="GH424" s="35"/>
      <c r="GI424" s="35"/>
      <c r="GJ424" s="35"/>
      <c r="GK424" s="35"/>
      <c r="GL424" s="35"/>
      <c r="GM424" s="35"/>
      <c r="GN424" s="35"/>
      <c r="GO424" s="35"/>
      <c r="GP424" s="35"/>
      <c r="GQ424" s="35"/>
      <c r="GR424" s="35"/>
      <c r="GS424" s="35"/>
      <c r="GT424" s="35"/>
    </row>
    <row r="425" spans="1:202" s="25" customFormat="1" ht="31.5" hidden="1">
      <c r="A425" s="77" t="s">
        <v>67</v>
      </c>
      <c r="B425" s="5" t="s">
        <v>616</v>
      </c>
      <c r="C425" s="6" t="s">
        <v>681</v>
      </c>
      <c r="D425" s="10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  <c r="BX425" s="35"/>
      <c r="BY425" s="35"/>
      <c r="BZ425" s="35"/>
      <c r="CA425" s="35"/>
      <c r="CB425" s="35"/>
      <c r="CC425" s="35"/>
      <c r="CD425" s="35"/>
      <c r="CE425" s="35"/>
      <c r="CF425" s="35"/>
      <c r="CG425" s="35"/>
      <c r="CH425" s="35"/>
      <c r="CI425" s="35"/>
      <c r="CJ425" s="35"/>
      <c r="CK425" s="35"/>
      <c r="CL425" s="35"/>
      <c r="CM425" s="35"/>
      <c r="CN425" s="35"/>
      <c r="CO425" s="35"/>
      <c r="CP425" s="35"/>
      <c r="CQ425" s="35"/>
      <c r="CR425" s="35"/>
      <c r="CS425" s="35"/>
      <c r="CT425" s="35"/>
      <c r="CU425" s="35"/>
      <c r="CV425" s="35"/>
      <c r="CW425" s="35"/>
      <c r="CX425" s="35"/>
      <c r="CY425" s="35"/>
      <c r="CZ425" s="35"/>
      <c r="DA425" s="35"/>
      <c r="DB425" s="35"/>
      <c r="DC425" s="35"/>
      <c r="DD425" s="35"/>
      <c r="DE425" s="35"/>
      <c r="DF425" s="35"/>
      <c r="DG425" s="35"/>
      <c r="DH425" s="35"/>
      <c r="DI425" s="35"/>
      <c r="DJ425" s="35"/>
      <c r="DK425" s="35"/>
      <c r="DL425" s="35"/>
      <c r="DM425" s="35"/>
      <c r="DN425" s="35"/>
      <c r="DO425" s="35"/>
      <c r="DP425" s="35"/>
      <c r="DQ425" s="35"/>
      <c r="DR425" s="35"/>
      <c r="DS425" s="35"/>
      <c r="DT425" s="35"/>
      <c r="DU425" s="35"/>
      <c r="DV425" s="35"/>
      <c r="DW425" s="35"/>
      <c r="DX425" s="35"/>
      <c r="DY425" s="35"/>
      <c r="DZ425" s="35"/>
      <c r="EA425" s="35"/>
      <c r="EB425" s="35"/>
      <c r="EC425" s="35"/>
      <c r="ED425" s="35"/>
      <c r="EE425" s="35"/>
      <c r="EF425" s="35"/>
      <c r="EG425" s="35"/>
      <c r="EH425" s="35"/>
      <c r="EI425" s="35"/>
      <c r="EJ425" s="35"/>
      <c r="EK425" s="35"/>
      <c r="EL425" s="35"/>
      <c r="EM425" s="35"/>
      <c r="EN425" s="35"/>
      <c r="EO425" s="35"/>
      <c r="EP425" s="35"/>
      <c r="EQ425" s="35"/>
      <c r="ER425" s="35"/>
      <c r="ES425" s="35"/>
      <c r="ET425" s="35"/>
      <c r="EU425" s="35"/>
      <c r="EV425" s="35"/>
      <c r="EW425" s="35"/>
      <c r="EX425" s="35"/>
      <c r="EY425" s="35"/>
      <c r="EZ425" s="35"/>
      <c r="FA425" s="35"/>
      <c r="FB425" s="35"/>
      <c r="FC425" s="35"/>
      <c r="FD425" s="35"/>
      <c r="FE425" s="35"/>
      <c r="FF425" s="35"/>
      <c r="FG425" s="35"/>
      <c r="FH425" s="35"/>
      <c r="FI425" s="35"/>
      <c r="FJ425" s="35"/>
      <c r="FK425" s="35"/>
      <c r="FL425" s="35"/>
      <c r="FM425" s="35"/>
      <c r="FN425" s="35"/>
      <c r="FO425" s="35"/>
      <c r="FP425" s="35"/>
      <c r="FQ425" s="35"/>
      <c r="FR425" s="35"/>
      <c r="FS425" s="35"/>
      <c r="FT425" s="35"/>
      <c r="FU425" s="35"/>
      <c r="FV425" s="35"/>
      <c r="FW425" s="35"/>
      <c r="FX425" s="35"/>
      <c r="FY425" s="35"/>
      <c r="FZ425" s="35"/>
      <c r="GA425" s="35"/>
      <c r="GB425" s="35"/>
      <c r="GC425" s="35"/>
      <c r="GD425" s="35"/>
      <c r="GE425" s="35"/>
      <c r="GF425" s="35"/>
      <c r="GG425" s="35"/>
      <c r="GH425" s="35"/>
      <c r="GI425" s="35"/>
      <c r="GJ425" s="35"/>
      <c r="GK425" s="35"/>
      <c r="GL425" s="35"/>
      <c r="GM425" s="35"/>
      <c r="GN425" s="35"/>
      <c r="GO425" s="35"/>
      <c r="GP425" s="35"/>
      <c r="GQ425" s="35"/>
      <c r="GR425" s="35"/>
      <c r="GS425" s="35"/>
      <c r="GT425" s="35"/>
    </row>
    <row r="426" spans="1:202" s="25" customFormat="1" ht="31.5" hidden="1">
      <c r="A426" s="79" t="s">
        <v>124</v>
      </c>
      <c r="B426" s="58" t="s">
        <v>122</v>
      </c>
      <c r="C426" s="49" t="s">
        <v>125</v>
      </c>
      <c r="D426" s="10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35"/>
      <c r="CE426" s="35"/>
      <c r="CF426" s="35"/>
      <c r="CG426" s="35"/>
      <c r="CH426" s="35"/>
      <c r="CI426" s="35"/>
      <c r="CJ426" s="35"/>
      <c r="CK426" s="35"/>
      <c r="CL426" s="35"/>
      <c r="CM426" s="35"/>
      <c r="CN426" s="35"/>
      <c r="CO426" s="35"/>
      <c r="CP426" s="35"/>
      <c r="CQ426" s="35"/>
      <c r="CR426" s="35"/>
      <c r="CS426" s="35"/>
      <c r="CT426" s="35"/>
      <c r="CU426" s="35"/>
      <c r="CV426" s="35"/>
      <c r="CW426" s="35"/>
      <c r="CX426" s="35"/>
      <c r="CY426" s="35"/>
      <c r="CZ426" s="35"/>
      <c r="DA426" s="35"/>
      <c r="DB426" s="35"/>
      <c r="DC426" s="35"/>
      <c r="DD426" s="35"/>
      <c r="DE426" s="35"/>
      <c r="DF426" s="35"/>
      <c r="DG426" s="35"/>
      <c r="DH426" s="35"/>
      <c r="DI426" s="35"/>
      <c r="DJ426" s="35"/>
      <c r="DK426" s="35"/>
      <c r="DL426" s="35"/>
      <c r="DM426" s="35"/>
      <c r="DN426" s="35"/>
      <c r="DO426" s="35"/>
      <c r="DP426" s="35"/>
      <c r="DQ426" s="35"/>
      <c r="DR426" s="35"/>
      <c r="DS426" s="35"/>
      <c r="DT426" s="35"/>
      <c r="DU426" s="35"/>
      <c r="DV426" s="35"/>
      <c r="DW426" s="35"/>
      <c r="DX426" s="35"/>
      <c r="DY426" s="35"/>
      <c r="DZ426" s="35"/>
      <c r="EA426" s="35"/>
      <c r="EB426" s="35"/>
      <c r="EC426" s="35"/>
      <c r="ED426" s="35"/>
      <c r="EE426" s="35"/>
      <c r="EF426" s="35"/>
      <c r="EG426" s="35"/>
      <c r="EH426" s="35"/>
      <c r="EI426" s="35"/>
      <c r="EJ426" s="35"/>
      <c r="EK426" s="35"/>
      <c r="EL426" s="35"/>
      <c r="EM426" s="35"/>
      <c r="EN426" s="35"/>
      <c r="EO426" s="35"/>
      <c r="EP426" s="35"/>
      <c r="EQ426" s="35"/>
      <c r="ER426" s="35"/>
      <c r="ES426" s="35"/>
      <c r="ET426" s="35"/>
      <c r="EU426" s="35"/>
      <c r="EV426" s="35"/>
      <c r="EW426" s="35"/>
      <c r="EX426" s="35"/>
      <c r="EY426" s="35"/>
      <c r="EZ426" s="35"/>
      <c r="FA426" s="35"/>
      <c r="FB426" s="35"/>
      <c r="FC426" s="35"/>
      <c r="FD426" s="35"/>
      <c r="FE426" s="35"/>
      <c r="FF426" s="35"/>
      <c r="FG426" s="35"/>
      <c r="FH426" s="35"/>
      <c r="FI426" s="35"/>
      <c r="FJ426" s="35"/>
      <c r="FK426" s="35"/>
      <c r="FL426" s="35"/>
      <c r="FM426" s="35"/>
      <c r="FN426" s="35"/>
      <c r="FO426" s="35"/>
      <c r="FP426" s="35"/>
      <c r="FQ426" s="35"/>
      <c r="FR426" s="35"/>
      <c r="FS426" s="35"/>
      <c r="FT426" s="35"/>
      <c r="FU426" s="35"/>
      <c r="FV426" s="35"/>
      <c r="FW426" s="35"/>
      <c r="FX426" s="35"/>
      <c r="FY426" s="35"/>
      <c r="FZ426" s="35"/>
      <c r="GA426" s="35"/>
      <c r="GB426" s="35"/>
      <c r="GC426" s="35"/>
      <c r="GD426" s="35"/>
      <c r="GE426" s="35"/>
      <c r="GF426" s="35"/>
      <c r="GG426" s="35"/>
      <c r="GH426" s="35"/>
      <c r="GI426" s="35"/>
      <c r="GJ426" s="35"/>
      <c r="GK426" s="35"/>
      <c r="GL426" s="35"/>
      <c r="GM426" s="35"/>
      <c r="GN426" s="35"/>
      <c r="GO426" s="35"/>
      <c r="GP426" s="35"/>
      <c r="GQ426" s="35"/>
      <c r="GR426" s="35"/>
      <c r="GS426" s="35"/>
      <c r="GT426" s="35"/>
    </row>
    <row r="427" spans="1:202" s="25" customFormat="1" ht="31.5" hidden="1">
      <c r="A427" s="79" t="s">
        <v>126</v>
      </c>
      <c r="B427" s="58" t="s">
        <v>122</v>
      </c>
      <c r="C427" s="49" t="s">
        <v>127</v>
      </c>
      <c r="D427" s="10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35"/>
      <c r="CE427" s="35"/>
      <c r="CF427" s="35"/>
      <c r="CG427" s="35"/>
      <c r="CH427" s="35"/>
      <c r="CI427" s="35"/>
      <c r="CJ427" s="35"/>
      <c r="CK427" s="35"/>
      <c r="CL427" s="35"/>
      <c r="CM427" s="35"/>
      <c r="CN427" s="35"/>
      <c r="CO427" s="35"/>
      <c r="CP427" s="35"/>
      <c r="CQ427" s="35"/>
      <c r="CR427" s="35"/>
      <c r="CS427" s="35"/>
      <c r="CT427" s="35"/>
      <c r="CU427" s="35"/>
      <c r="CV427" s="35"/>
      <c r="CW427" s="35"/>
      <c r="CX427" s="35"/>
      <c r="CY427" s="35"/>
      <c r="CZ427" s="35"/>
      <c r="DA427" s="35"/>
      <c r="DB427" s="35"/>
      <c r="DC427" s="35"/>
      <c r="DD427" s="35"/>
      <c r="DE427" s="35"/>
      <c r="DF427" s="35"/>
      <c r="DG427" s="35"/>
      <c r="DH427" s="35"/>
      <c r="DI427" s="35"/>
      <c r="DJ427" s="35"/>
      <c r="DK427" s="35"/>
      <c r="DL427" s="35"/>
      <c r="DM427" s="35"/>
      <c r="DN427" s="35"/>
      <c r="DO427" s="35"/>
      <c r="DP427" s="35"/>
      <c r="DQ427" s="35"/>
      <c r="DR427" s="35"/>
      <c r="DS427" s="35"/>
      <c r="DT427" s="35"/>
      <c r="DU427" s="35"/>
      <c r="DV427" s="35"/>
      <c r="DW427" s="35"/>
      <c r="DX427" s="35"/>
      <c r="DY427" s="35"/>
      <c r="DZ427" s="35"/>
      <c r="EA427" s="35"/>
      <c r="EB427" s="35"/>
      <c r="EC427" s="35"/>
      <c r="ED427" s="35"/>
      <c r="EE427" s="35"/>
      <c r="EF427" s="35"/>
      <c r="EG427" s="35"/>
      <c r="EH427" s="35"/>
      <c r="EI427" s="35"/>
      <c r="EJ427" s="35"/>
      <c r="EK427" s="35"/>
      <c r="EL427" s="35"/>
      <c r="EM427" s="35"/>
      <c r="EN427" s="35"/>
      <c r="EO427" s="35"/>
      <c r="EP427" s="35"/>
      <c r="EQ427" s="35"/>
      <c r="ER427" s="35"/>
      <c r="ES427" s="35"/>
      <c r="ET427" s="35"/>
      <c r="EU427" s="35"/>
      <c r="EV427" s="35"/>
      <c r="EW427" s="35"/>
      <c r="EX427" s="35"/>
      <c r="EY427" s="35"/>
      <c r="EZ427" s="35"/>
      <c r="FA427" s="35"/>
      <c r="FB427" s="35"/>
      <c r="FC427" s="35"/>
      <c r="FD427" s="35"/>
      <c r="FE427" s="35"/>
      <c r="FF427" s="35"/>
      <c r="FG427" s="35"/>
      <c r="FH427" s="35"/>
      <c r="FI427" s="35"/>
      <c r="FJ427" s="35"/>
      <c r="FK427" s="35"/>
      <c r="FL427" s="35"/>
      <c r="FM427" s="35"/>
      <c r="FN427" s="35"/>
      <c r="FO427" s="35"/>
      <c r="FP427" s="35"/>
      <c r="FQ427" s="35"/>
      <c r="FR427" s="35"/>
      <c r="FS427" s="35"/>
      <c r="FT427" s="35"/>
      <c r="FU427" s="35"/>
      <c r="FV427" s="35"/>
      <c r="FW427" s="35"/>
      <c r="FX427" s="35"/>
      <c r="FY427" s="35"/>
      <c r="FZ427" s="35"/>
      <c r="GA427" s="35"/>
      <c r="GB427" s="35"/>
      <c r="GC427" s="35"/>
      <c r="GD427" s="35"/>
      <c r="GE427" s="35"/>
      <c r="GF427" s="35"/>
      <c r="GG427" s="35"/>
      <c r="GH427" s="35"/>
      <c r="GI427" s="35"/>
      <c r="GJ427" s="35"/>
      <c r="GK427" s="35"/>
      <c r="GL427" s="35"/>
      <c r="GM427" s="35"/>
      <c r="GN427" s="35"/>
      <c r="GO427" s="35"/>
      <c r="GP427" s="35"/>
      <c r="GQ427" s="35"/>
      <c r="GR427" s="35"/>
      <c r="GS427" s="35"/>
      <c r="GT427" s="35"/>
    </row>
    <row r="428" spans="1:4" ht="15.75">
      <c r="A428" s="82" t="s">
        <v>572</v>
      </c>
      <c r="B428" s="5" t="s">
        <v>616</v>
      </c>
      <c r="C428" s="19" t="s">
        <v>144</v>
      </c>
      <c r="D428" s="10">
        <f>D429</f>
        <v>6216.02</v>
      </c>
    </row>
    <row r="429" spans="1:4" ht="15.75">
      <c r="A429" s="82" t="s">
        <v>573</v>
      </c>
      <c r="B429" s="5" t="s">
        <v>616</v>
      </c>
      <c r="C429" s="19" t="s">
        <v>145</v>
      </c>
      <c r="D429" s="10">
        <v>6216.02</v>
      </c>
    </row>
    <row r="430" spans="1:4" ht="31.5">
      <c r="A430" s="71" t="s">
        <v>716</v>
      </c>
      <c r="B430" s="5" t="s">
        <v>616</v>
      </c>
      <c r="C430" s="6" t="s">
        <v>137</v>
      </c>
      <c r="D430" s="10">
        <f>D431+D485</f>
        <v>2479.5</v>
      </c>
    </row>
    <row r="431" spans="1:4" ht="31.5">
      <c r="A431" s="77" t="s">
        <v>576</v>
      </c>
      <c r="B431" s="5" t="s">
        <v>616</v>
      </c>
      <c r="C431" s="6" t="s">
        <v>138</v>
      </c>
      <c r="D431" s="10">
        <f>D432</f>
        <v>2066.1</v>
      </c>
    </row>
    <row r="432" spans="1:4" ht="31.5">
      <c r="A432" s="77" t="s">
        <v>603</v>
      </c>
      <c r="B432" s="5" t="s">
        <v>616</v>
      </c>
      <c r="C432" s="6" t="s">
        <v>139</v>
      </c>
      <c r="D432" s="10">
        <v>2066.1</v>
      </c>
    </row>
    <row r="433" spans="1:202" s="25" customFormat="1" ht="15.75" hidden="1">
      <c r="A433" s="71" t="s">
        <v>489</v>
      </c>
      <c r="B433" s="5" t="s">
        <v>616</v>
      </c>
      <c r="C433" s="6" t="s">
        <v>490</v>
      </c>
      <c r="D433" s="10">
        <f>D434+D436+D438+D440</f>
        <v>0</v>
      </c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  <c r="BT433" s="35"/>
      <c r="BU433" s="35"/>
      <c r="BV433" s="35"/>
      <c r="BW433" s="35"/>
      <c r="BX433" s="35"/>
      <c r="BY433" s="35"/>
      <c r="BZ433" s="35"/>
      <c r="CA433" s="35"/>
      <c r="CB433" s="35"/>
      <c r="CC433" s="35"/>
      <c r="CD433" s="35"/>
      <c r="CE433" s="35"/>
      <c r="CF433" s="35"/>
      <c r="CG433" s="35"/>
      <c r="CH433" s="35"/>
      <c r="CI433" s="35"/>
      <c r="CJ433" s="35"/>
      <c r="CK433" s="35"/>
      <c r="CL433" s="35"/>
      <c r="CM433" s="35"/>
      <c r="CN433" s="35"/>
      <c r="CO433" s="35"/>
      <c r="CP433" s="35"/>
      <c r="CQ433" s="35"/>
      <c r="CR433" s="35"/>
      <c r="CS433" s="35"/>
      <c r="CT433" s="35"/>
      <c r="CU433" s="35"/>
      <c r="CV433" s="35"/>
      <c r="CW433" s="35"/>
      <c r="CX433" s="35"/>
      <c r="CY433" s="35"/>
      <c r="CZ433" s="35"/>
      <c r="DA433" s="35"/>
      <c r="DB433" s="35"/>
      <c r="DC433" s="35"/>
      <c r="DD433" s="35"/>
      <c r="DE433" s="35"/>
      <c r="DF433" s="35"/>
      <c r="DG433" s="35"/>
      <c r="DH433" s="35"/>
      <c r="DI433" s="35"/>
      <c r="DJ433" s="35"/>
      <c r="DK433" s="35"/>
      <c r="DL433" s="35"/>
      <c r="DM433" s="35"/>
      <c r="DN433" s="35"/>
      <c r="DO433" s="35"/>
      <c r="DP433" s="35"/>
      <c r="DQ433" s="35"/>
      <c r="DR433" s="35"/>
      <c r="DS433" s="35"/>
      <c r="DT433" s="35"/>
      <c r="DU433" s="35"/>
      <c r="DV433" s="35"/>
      <c r="DW433" s="35"/>
      <c r="DX433" s="35"/>
      <c r="DY433" s="35"/>
      <c r="DZ433" s="35"/>
      <c r="EA433" s="35"/>
      <c r="EB433" s="35"/>
      <c r="EC433" s="35"/>
      <c r="ED433" s="35"/>
      <c r="EE433" s="35"/>
      <c r="EF433" s="35"/>
      <c r="EG433" s="35"/>
      <c r="EH433" s="35"/>
      <c r="EI433" s="35"/>
      <c r="EJ433" s="35"/>
      <c r="EK433" s="35"/>
      <c r="EL433" s="35"/>
      <c r="EM433" s="35"/>
      <c r="EN433" s="35"/>
      <c r="EO433" s="35"/>
      <c r="EP433" s="35"/>
      <c r="EQ433" s="35"/>
      <c r="ER433" s="35"/>
      <c r="ES433" s="35"/>
      <c r="ET433" s="35"/>
      <c r="EU433" s="35"/>
      <c r="EV433" s="35"/>
      <c r="EW433" s="35"/>
      <c r="EX433" s="35"/>
      <c r="EY433" s="35"/>
      <c r="EZ433" s="35"/>
      <c r="FA433" s="35"/>
      <c r="FB433" s="35"/>
      <c r="FC433" s="35"/>
      <c r="FD433" s="35"/>
      <c r="FE433" s="35"/>
      <c r="FF433" s="35"/>
      <c r="FG433" s="35"/>
      <c r="FH433" s="35"/>
      <c r="FI433" s="35"/>
      <c r="FJ433" s="35"/>
      <c r="FK433" s="35"/>
      <c r="FL433" s="35"/>
      <c r="FM433" s="35"/>
      <c r="FN433" s="35"/>
      <c r="FO433" s="35"/>
      <c r="FP433" s="35"/>
      <c r="FQ433" s="35"/>
      <c r="FR433" s="35"/>
      <c r="FS433" s="35"/>
      <c r="FT433" s="35"/>
      <c r="FU433" s="35"/>
      <c r="FV433" s="35"/>
      <c r="FW433" s="35"/>
      <c r="FX433" s="35"/>
      <c r="FY433" s="35"/>
      <c r="FZ433" s="35"/>
      <c r="GA433" s="35"/>
      <c r="GB433" s="35"/>
      <c r="GC433" s="35"/>
      <c r="GD433" s="35"/>
      <c r="GE433" s="35"/>
      <c r="GF433" s="35"/>
      <c r="GG433" s="35"/>
      <c r="GH433" s="35"/>
      <c r="GI433" s="35"/>
      <c r="GJ433" s="35"/>
      <c r="GK433" s="35"/>
      <c r="GL433" s="35"/>
      <c r="GM433" s="35"/>
      <c r="GN433" s="35"/>
      <c r="GO433" s="35"/>
      <c r="GP433" s="35"/>
      <c r="GQ433" s="35"/>
      <c r="GR433" s="35"/>
      <c r="GS433" s="35"/>
      <c r="GT433" s="35"/>
    </row>
    <row r="434" spans="1:4" ht="78.75" hidden="1">
      <c r="A434" s="71" t="s">
        <v>34</v>
      </c>
      <c r="B434" s="5" t="s">
        <v>616</v>
      </c>
      <c r="C434" s="6" t="s">
        <v>686</v>
      </c>
      <c r="D434" s="10">
        <f>D435</f>
        <v>0</v>
      </c>
    </row>
    <row r="435" spans="1:4" ht="94.5" hidden="1">
      <c r="A435" s="71" t="s">
        <v>687</v>
      </c>
      <c r="B435" s="5" t="s">
        <v>616</v>
      </c>
      <c r="C435" s="6" t="s">
        <v>688</v>
      </c>
      <c r="D435" s="10"/>
    </row>
    <row r="436" spans="1:4" ht="31.5" hidden="1">
      <c r="A436" s="71" t="s">
        <v>35</v>
      </c>
      <c r="B436" s="5" t="s">
        <v>616</v>
      </c>
      <c r="C436" s="6" t="s">
        <v>36</v>
      </c>
      <c r="D436" s="10">
        <f>D437</f>
        <v>0</v>
      </c>
    </row>
    <row r="437" spans="1:4" ht="47.25" hidden="1">
      <c r="A437" s="71" t="s">
        <v>37</v>
      </c>
      <c r="B437" s="5" t="s">
        <v>616</v>
      </c>
      <c r="C437" s="6" t="s">
        <v>38</v>
      </c>
      <c r="D437" s="10"/>
    </row>
    <row r="438" spans="1:4" ht="47.25" hidden="1">
      <c r="A438" s="71" t="s">
        <v>39</v>
      </c>
      <c r="B438" s="5" t="s">
        <v>616</v>
      </c>
      <c r="C438" s="6" t="s">
        <v>40</v>
      </c>
      <c r="D438" s="10">
        <f>D439</f>
        <v>0</v>
      </c>
    </row>
    <row r="439" spans="1:4" ht="63" hidden="1">
      <c r="A439" s="71" t="s">
        <v>41</v>
      </c>
      <c r="B439" s="5" t="s">
        <v>616</v>
      </c>
      <c r="C439" s="6" t="s">
        <v>42</v>
      </c>
      <c r="D439" s="10"/>
    </row>
    <row r="440" spans="1:4" ht="15.75" hidden="1">
      <c r="A440" s="71" t="s">
        <v>43</v>
      </c>
      <c r="B440" s="5" t="s">
        <v>616</v>
      </c>
      <c r="C440" s="6" t="s">
        <v>44</v>
      </c>
      <c r="D440" s="10">
        <f>D441</f>
        <v>0</v>
      </c>
    </row>
    <row r="441" spans="1:4" ht="31.5" hidden="1">
      <c r="A441" s="71" t="s">
        <v>45</v>
      </c>
      <c r="B441" s="5" t="s">
        <v>616</v>
      </c>
      <c r="C441" s="6" t="s">
        <v>117</v>
      </c>
      <c r="D441" s="10"/>
    </row>
    <row r="442" spans="1:4" ht="15.75" hidden="1">
      <c r="A442" s="85" t="s">
        <v>646</v>
      </c>
      <c r="B442" s="5" t="s">
        <v>616</v>
      </c>
      <c r="C442" s="4" t="s">
        <v>647</v>
      </c>
      <c r="D442" s="10">
        <f>D443</f>
        <v>0</v>
      </c>
    </row>
    <row r="443" spans="1:4" ht="63" hidden="1">
      <c r="A443" s="86" t="s">
        <v>644</v>
      </c>
      <c r="B443" s="5" t="s">
        <v>616</v>
      </c>
      <c r="C443" s="4" t="s">
        <v>648</v>
      </c>
      <c r="D443" s="10"/>
    </row>
    <row r="444" spans="1:4" ht="47.25" hidden="1">
      <c r="A444" s="86" t="s">
        <v>645</v>
      </c>
      <c r="B444" s="5" t="s">
        <v>616</v>
      </c>
      <c r="C444" s="4" t="s">
        <v>649</v>
      </c>
      <c r="D444" s="10"/>
    </row>
    <row r="445" spans="1:4" ht="47.25" hidden="1">
      <c r="A445" s="71" t="s">
        <v>378</v>
      </c>
      <c r="B445" s="5" t="s">
        <v>616</v>
      </c>
      <c r="C445" s="6" t="s">
        <v>177</v>
      </c>
      <c r="D445" s="10">
        <f>D446</f>
        <v>0</v>
      </c>
    </row>
    <row r="446" spans="1:4" ht="47.25" hidden="1">
      <c r="A446" s="71" t="s">
        <v>214</v>
      </c>
      <c r="B446" s="5" t="s">
        <v>616</v>
      </c>
      <c r="C446" s="6" t="s">
        <v>178</v>
      </c>
      <c r="D446" s="10"/>
    </row>
    <row r="447" spans="1:4" ht="31.5" hidden="1">
      <c r="A447" s="83" t="s">
        <v>46</v>
      </c>
      <c r="B447" s="7" t="s">
        <v>47</v>
      </c>
      <c r="C447" s="8"/>
      <c r="D447" s="11">
        <f>D448</f>
        <v>0</v>
      </c>
    </row>
    <row r="448" spans="1:4" ht="15.75" hidden="1">
      <c r="A448" s="71" t="s">
        <v>429</v>
      </c>
      <c r="B448" s="5" t="s">
        <v>47</v>
      </c>
      <c r="C448" s="6" t="s">
        <v>430</v>
      </c>
      <c r="D448" s="10"/>
    </row>
    <row r="449" spans="1:4" ht="15.75" hidden="1">
      <c r="A449" s="71" t="s">
        <v>48</v>
      </c>
      <c r="B449" s="5" t="s">
        <v>47</v>
      </c>
      <c r="C449" s="6" t="s">
        <v>49</v>
      </c>
      <c r="D449" s="10"/>
    </row>
    <row r="450" spans="1:4" ht="31.5" hidden="1">
      <c r="A450" s="71" t="s">
        <v>50</v>
      </c>
      <c r="B450" s="5" t="s">
        <v>47</v>
      </c>
      <c r="C450" s="6" t="s">
        <v>51</v>
      </c>
      <c r="D450" s="10"/>
    </row>
    <row r="451" spans="1:4" ht="31.5" hidden="1">
      <c r="A451" s="71" t="s">
        <v>52</v>
      </c>
      <c r="B451" s="5" t="s">
        <v>47</v>
      </c>
      <c r="C451" s="6" t="s">
        <v>53</v>
      </c>
      <c r="D451" s="10"/>
    </row>
    <row r="452" spans="1:4" ht="15.75" hidden="1">
      <c r="A452" s="71" t="s">
        <v>252</v>
      </c>
      <c r="B452" s="5" t="s">
        <v>47</v>
      </c>
      <c r="C452" s="6" t="s">
        <v>253</v>
      </c>
      <c r="D452" s="10"/>
    </row>
    <row r="453" spans="1:4" ht="15.75" hidden="1">
      <c r="A453" s="71" t="s">
        <v>254</v>
      </c>
      <c r="B453" s="5" t="s">
        <v>47</v>
      </c>
      <c r="C453" s="6" t="s">
        <v>255</v>
      </c>
      <c r="D453" s="10"/>
    </row>
    <row r="454" spans="1:4" ht="31.5" hidden="1">
      <c r="A454" s="71" t="s">
        <v>256</v>
      </c>
      <c r="B454" s="5" t="s">
        <v>47</v>
      </c>
      <c r="C454" s="6" t="s">
        <v>257</v>
      </c>
      <c r="D454" s="10"/>
    </row>
    <row r="455" spans="1:4" ht="31.5" hidden="1">
      <c r="A455" s="83" t="s">
        <v>54</v>
      </c>
      <c r="B455" s="7" t="s">
        <v>55</v>
      </c>
      <c r="C455" s="8"/>
      <c r="D455" s="11">
        <f>D456+D474</f>
        <v>0</v>
      </c>
    </row>
    <row r="456" spans="1:4" ht="15.75" hidden="1">
      <c r="A456" s="71" t="s">
        <v>429</v>
      </c>
      <c r="B456" s="5" t="s">
        <v>55</v>
      </c>
      <c r="C456" s="6" t="s">
        <v>430</v>
      </c>
      <c r="D456" s="10">
        <f>D457+D461+D464+D468+D471</f>
        <v>0</v>
      </c>
    </row>
    <row r="457" spans="1:4" ht="15.75" hidden="1">
      <c r="A457" s="71" t="s">
        <v>441</v>
      </c>
      <c r="B457" s="5" t="s">
        <v>55</v>
      </c>
      <c r="C457" s="6" t="s">
        <v>442</v>
      </c>
      <c r="D457" s="10">
        <f>D458</f>
        <v>0</v>
      </c>
    </row>
    <row r="458" spans="1:4" ht="31.5" hidden="1">
      <c r="A458" s="71" t="s">
        <v>443</v>
      </c>
      <c r="B458" s="5" t="s">
        <v>55</v>
      </c>
      <c r="C458" s="6" t="s">
        <v>444</v>
      </c>
      <c r="D458" s="10">
        <f>D459</f>
        <v>0</v>
      </c>
    </row>
    <row r="459" spans="1:4" ht="63" hidden="1">
      <c r="A459" s="71" t="s">
        <v>56</v>
      </c>
      <c r="B459" s="5" t="s">
        <v>55</v>
      </c>
      <c r="C459" s="6" t="s">
        <v>57</v>
      </c>
      <c r="D459" s="10">
        <f>D460</f>
        <v>0</v>
      </c>
    </row>
    <row r="460" spans="1:4" ht="94.5" hidden="1">
      <c r="A460" s="71" t="s">
        <v>58</v>
      </c>
      <c r="B460" s="5" t="s">
        <v>55</v>
      </c>
      <c r="C460" s="6" t="s">
        <v>59</v>
      </c>
      <c r="D460" s="10"/>
    </row>
    <row r="461" spans="1:4" ht="31.5" hidden="1">
      <c r="A461" s="71" t="s">
        <v>411</v>
      </c>
      <c r="B461" s="5" t="s">
        <v>55</v>
      </c>
      <c r="C461" s="6" t="s">
        <v>412</v>
      </c>
      <c r="D461" s="10">
        <f>D462</f>
        <v>0</v>
      </c>
    </row>
    <row r="462" spans="1:4" ht="31.5" hidden="1">
      <c r="A462" s="71" t="s">
        <v>60</v>
      </c>
      <c r="B462" s="5" t="s">
        <v>55</v>
      </c>
      <c r="C462" s="6" t="s">
        <v>61</v>
      </c>
      <c r="D462" s="10">
        <f>D463</f>
        <v>0</v>
      </c>
    </row>
    <row r="463" spans="1:4" ht="31.5" hidden="1">
      <c r="A463" s="71" t="s">
        <v>62</v>
      </c>
      <c r="B463" s="5" t="s">
        <v>55</v>
      </c>
      <c r="C463" s="6" t="s">
        <v>63</v>
      </c>
      <c r="D463" s="10"/>
    </row>
    <row r="464" spans="1:4" ht="31.5" hidden="1">
      <c r="A464" s="71" t="s">
        <v>302</v>
      </c>
      <c r="B464" s="5" t="s">
        <v>55</v>
      </c>
      <c r="C464" s="6" t="s">
        <v>303</v>
      </c>
      <c r="D464" s="10">
        <f>D465</f>
        <v>0</v>
      </c>
    </row>
    <row r="465" spans="1:4" ht="31.5" hidden="1">
      <c r="A465" s="71" t="s">
        <v>304</v>
      </c>
      <c r="B465" s="5" t="s">
        <v>55</v>
      </c>
      <c r="C465" s="6" t="s">
        <v>305</v>
      </c>
      <c r="D465" s="10">
        <f>D466</f>
        <v>0</v>
      </c>
    </row>
    <row r="466" spans="1:4" ht="47.25" hidden="1">
      <c r="A466" s="71" t="s">
        <v>356</v>
      </c>
      <c r="B466" s="5" t="s">
        <v>55</v>
      </c>
      <c r="C466" s="6" t="s">
        <v>357</v>
      </c>
      <c r="D466" s="10">
        <f>D467</f>
        <v>0</v>
      </c>
    </row>
    <row r="467" spans="1:4" ht="94.5" hidden="1">
      <c r="A467" s="71" t="s">
        <v>385</v>
      </c>
      <c r="B467" s="5" t="s">
        <v>55</v>
      </c>
      <c r="C467" s="6" t="s">
        <v>386</v>
      </c>
      <c r="D467" s="10"/>
    </row>
    <row r="468" spans="1:4" ht="15.75" hidden="1">
      <c r="A468" s="71" t="s">
        <v>431</v>
      </c>
      <c r="B468" s="5" t="s">
        <v>55</v>
      </c>
      <c r="C468" s="6" t="s">
        <v>432</v>
      </c>
      <c r="D468" s="10">
        <f>D469</f>
        <v>0</v>
      </c>
    </row>
    <row r="469" spans="1:4" ht="31.5" hidden="1">
      <c r="A469" s="71" t="s">
        <v>435</v>
      </c>
      <c r="B469" s="5" t="s">
        <v>55</v>
      </c>
      <c r="C469" s="6" t="s">
        <v>436</v>
      </c>
      <c r="D469" s="10">
        <f>D470</f>
        <v>0</v>
      </c>
    </row>
    <row r="470" spans="1:4" ht="47.25" hidden="1">
      <c r="A470" s="71" t="s">
        <v>437</v>
      </c>
      <c r="B470" s="5" t="s">
        <v>55</v>
      </c>
      <c r="C470" s="6" t="s">
        <v>438</v>
      </c>
      <c r="D470" s="10"/>
    </row>
    <row r="471" spans="1:4" ht="15.75" hidden="1">
      <c r="A471" s="71" t="s">
        <v>252</v>
      </c>
      <c r="B471" s="5" t="s">
        <v>55</v>
      </c>
      <c r="C471" s="6" t="s">
        <v>253</v>
      </c>
      <c r="D471" s="10">
        <f>D472</f>
        <v>0</v>
      </c>
    </row>
    <row r="472" spans="1:4" ht="15.75" hidden="1">
      <c r="A472" s="71" t="s">
        <v>549</v>
      </c>
      <c r="B472" s="5" t="s">
        <v>55</v>
      </c>
      <c r="C472" s="6" t="s">
        <v>539</v>
      </c>
      <c r="D472" s="10">
        <f>D473</f>
        <v>0</v>
      </c>
    </row>
    <row r="473" spans="1:4" ht="15.75" hidden="1">
      <c r="A473" s="71" t="s">
        <v>540</v>
      </c>
      <c r="B473" s="5" t="s">
        <v>55</v>
      </c>
      <c r="C473" s="6" t="s">
        <v>541</v>
      </c>
      <c r="D473" s="10"/>
    </row>
    <row r="474" spans="1:4" ht="15.75" hidden="1">
      <c r="A474" s="71" t="s">
        <v>542</v>
      </c>
      <c r="B474" s="5" t="s">
        <v>55</v>
      </c>
      <c r="C474" s="6" t="s">
        <v>543</v>
      </c>
      <c r="D474" s="10">
        <f>D475</f>
        <v>0</v>
      </c>
    </row>
    <row r="475" spans="1:4" ht="31.5" hidden="1">
      <c r="A475" s="71" t="s">
        <v>544</v>
      </c>
      <c r="B475" s="5" t="s">
        <v>55</v>
      </c>
      <c r="C475" s="6" t="s">
        <v>545</v>
      </c>
      <c r="D475" s="10">
        <f>D476</f>
        <v>0</v>
      </c>
    </row>
    <row r="476" spans="1:4" ht="31.5" hidden="1">
      <c r="A476" s="71" t="s">
        <v>546</v>
      </c>
      <c r="B476" s="5" t="s">
        <v>55</v>
      </c>
      <c r="C476" s="6" t="s">
        <v>547</v>
      </c>
      <c r="D476" s="10">
        <f>D477+D478</f>
        <v>0</v>
      </c>
    </row>
    <row r="477" spans="1:4" ht="141.75" hidden="1">
      <c r="A477" s="71" t="s">
        <v>0</v>
      </c>
      <c r="B477" s="5" t="s">
        <v>55</v>
      </c>
      <c r="C477" s="6" t="s">
        <v>1</v>
      </c>
      <c r="D477" s="10"/>
    </row>
    <row r="478" spans="1:4" ht="47.25" hidden="1">
      <c r="A478" s="71" t="s">
        <v>2</v>
      </c>
      <c r="B478" s="5" t="s">
        <v>55</v>
      </c>
      <c r="C478" s="6" t="s">
        <v>4</v>
      </c>
      <c r="D478" s="10">
        <f>D479</f>
        <v>0</v>
      </c>
    </row>
    <row r="479" spans="1:4" ht="47.25" hidden="1">
      <c r="A479" s="71" t="s">
        <v>3</v>
      </c>
      <c r="B479" s="5" t="s">
        <v>55</v>
      </c>
      <c r="C479" s="6" t="s">
        <v>5</v>
      </c>
      <c r="D479" s="10"/>
    </row>
    <row r="480" spans="1:202" s="26" customFormat="1" ht="31.5" hidden="1">
      <c r="A480" s="73" t="s">
        <v>160</v>
      </c>
      <c r="B480" s="15" t="s">
        <v>6</v>
      </c>
      <c r="C480" s="16"/>
      <c r="D480" s="38">
        <f>D481</f>
        <v>0</v>
      </c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6"/>
      <c r="BL480" s="36"/>
      <c r="BM480" s="36"/>
      <c r="BN480" s="36"/>
      <c r="BO480" s="36"/>
      <c r="BP480" s="36"/>
      <c r="BQ480" s="36"/>
      <c r="BR480" s="36"/>
      <c r="BS480" s="36"/>
      <c r="BT480" s="36"/>
      <c r="BU480" s="36"/>
      <c r="BV480" s="36"/>
      <c r="BW480" s="36"/>
      <c r="BX480" s="36"/>
      <c r="BY480" s="36"/>
      <c r="BZ480" s="36"/>
      <c r="CA480" s="36"/>
      <c r="CB480" s="36"/>
      <c r="CC480" s="36"/>
      <c r="CD480" s="36"/>
      <c r="CE480" s="36"/>
      <c r="CF480" s="36"/>
      <c r="CG480" s="36"/>
      <c r="CH480" s="36"/>
      <c r="CI480" s="36"/>
      <c r="CJ480" s="36"/>
      <c r="CK480" s="36"/>
      <c r="CL480" s="36"/>
      <c r="CM480" s="36"/>
      <c r="CN480" s="36"/>
      <c r="CO480" s="36"/>
      <c r="CP480" s="36"/>
      <c r="CQ480" s="36"/>
      <c r="CR480" s="36"/>
      <c r="CS480" s="36"/>
      <c r="CT480" s="36"/>
      <c r="CU480" s="36"/>
      <c r="CV480" s="36"/>
      <c r="CW480" s="36"/>
      <c r="CX480" s="36"/>
      <c r="CY480" s="36"/>
      <c r="CZ480" s="36"/>
      <c r="DA480" s="36"/>
      <c r="DB480" s="36"/>
      <c r="DC480" s="36"/>
      <c r="DD480" s="36"/>
      <c r="DE480" s="36"/>
      <c r="DF480" s="36"/>
      <c r="DG480" s="36"/>
      <c r="DH480" s="36"/>
      <c r="DI480" s="36"/>
      <c r="DJ480" s="36"/>
      <c r="DK480" s="36"/>
      <c r="DL480" s="36"/>
      <c r="DM480" s="36"/>
      <c r="DN480" s="36"/>
      <c r="DO480" s="36"/>
      <c r="DP480" s="36"/>
      <c r="DQ480" s="36"/>
      <c r="DR480" s="36"/>
      <c r="DS480" s="36"/>
      <c r="DT480" s="36"/>
      <c r="DU480" s="36"/>
      <c r="DV480" s="36"/>
      <c r="DW480" s="36"/>
      <c r="DX480" s="36"/>
      <c r="DY480" s="36"/>
      <c r="DZ480" s="36"/>
      <c r="EA480" s="36"/>
      <c r="EB480" s="36"/>
      <c r="EC480" s="36"/>
      <c r="ED480" s="36"/>
      <c r="EE480" s="36"/>
      <c r="EF480" s="36"/>
      <c r="EG480" s="36"/>
      <c r="EH480" s="36"/>
      <c r="EI480" s="36"/>
      <c r="EJ480" s="36"/>
      <c r="EK480" s="36"/>
      <c r="EL480" s="36"/>
      <c r="EM480" s="36"/>
      <c r="EN480" s="36"/>
      <c r="EO480" s="36"/>
      <c r="EP480" s="36"/>
      <c r="EQ480" s="36"/>
      <c r="ER480" s="36"/>
      <c r="ES480" s="36"/>
      <c r="ET480" s="36"/>
      <c r="EU480" s="36"/>
      <c r="EV480" s="36"/>
      <c r="EW480" s="36"/>
      <c r="EX480" s="36"/>
      <c r="EY480" s="36"/>
      <c r="EZ480" s="36"/>
      <c r="FA480" s="36"/>
      <c r="FB480" s="36"/>
      <c r="FC480" s="36"/>
      <c r="FD480" s="36"/>
      <c r="FE480" s="36"/>
      <c r="FF480" s="36"/>
      <c r="FG480" s="36"/>
      <c r="FH480" s="36"/>
      <c r="FI480" s="36"/>
      <c r="FJ480" s="36"/>
      <c r="FK480" s="36"/>
      <c r="FL480" s="36"/>
      <c r="FM480" s="36"/>
      <c r="FN480" s="36"/>
      <c r="FO480" s="36"/>
      <c r="FP480" s="36"/>
      <c r="FQ480" s="36"/>
      <c r="FR480" s="36"/>
      <c r="FS480" s="36"/>
      <c r="FT480" s="36"/>
      <c r="FU480" s="36"/>
      <c r="FV480" s="36"/>
      <c r="FW480" s="36"/>
      <c r="FX480" s="36"/>
      <c r="FY480" s="36"/>
      <c r="FZ480" s="36"/>
      <c r="GA480" s="36"/>
      <c r="GB480" s="36"/>
      <c r="GC480" s="36"/>
      <c r="GD480" s="36"/>
      <c r="GE480" s="36"/>
      <c r="GF480" s="36"/>
      <c r="GG480" s="36"/>
      <c r="GH480" s="36"/>
      <c r="GI480" s="36"/>
      <c r="GJ480" s="36"/>
      <c r="GK480" s="36"/>
      <c r="GL480" s="36"/>
      <c r="GM480" s="36"/>
      <c r="GN480" s="36"/>
      <c r="GO480" s="36"/>
      <c r="GP480" s="36"/>
      <c r="GQ480" s="36"/>
      <c r="GR480" s="36"/>
      <c r="GS480" s="36"/>
      <c r="GT480" s="36"/>
    </row>
    <row r="481" spans="1:4" ht="15.75" hidden="1">
      <c r="A481" s="71" t="s">
        <v>429</v>
      </c>
      <c r="B481" s="5" t="s">
        <v>6</v>
      </c>
      <c r="C481" s="6" t="s">
        <v>430</v>
      </c>
      <c r="D481" s="10">
        <f>D482</f>
        <v>0</v>
      </c>
    </row>
    <row r="482" spans="1:4" ht="15.75" hidden="1">
      <c r="A482" s="71" t="s">
        <v>252</v>
      </c>
      <c r="B482" s="5" t="s">
        <v>6</v>
      </c>
      <c r="C482" s="6" t="s">
        <v>253</v>
      </c>
      <c r="D482" s="10">
        <f>D483</f>
        <v>0</v>
      </c>
    </row>
    <row r="483" spans="1:4" ht="15.75" hidden="1">
      <c r="A483" s="71" t="s">
        <v>254</v>
      </c>
      <c r="B483" s="5" t="s">
        <v>6</v>
      </c>
      <c r="C483" s="6" t="s">
        <v>255</v>
      </c>
      <c r="D483" s="10">
        <f>D484</f>
        <v>0</v>
      </c>
    </row>
    <row r="484" spans="1:4" ht="31.5" hidden="1">
      <c r="A484" s="71" t="s">
        <v>256</v>
      </c>
      <c r="B484" s="5" t="s">
        <v>6</v>
      </c>
      <c r="C484" s="6" t="s">
        <v>257</v>
      </c>
      <c r="D484" s="10"/>
    </row>
    <row r="485" spans="1:4" ht="47.25">
      <c r="A485" s="79" t="s">
        <v>156</v>
      </c>
      <c r="B485" s="58" t="s">
        <v>616</v>
      </c>
      <c r="C485" s="49" t="s">
        <v>330</v>
      </c>
      <c r="D485" s="10">
        <f>D486</f>
        <v>413.4</v>
      </c>
    </row>
    <row r="486" spans="1:4" ht="47.25">
      <c r="A486" s="79" t="s">
        <v>157</v>
      </c>
      <c r="B486" s="58" t="s">
        <v>616</v>
      </c>
      <c r="C486" s="49" t="s">
        <v>329</v>
      </c>
      <c r="D486" s="10">
        <v>413.4</v>
      </c>
    </row>
    <row r="487" spans="1:6" ht="31.5">
      <c r="A487" s="13" t="s">
        <v>480</v>
      </c>
      <c r="B487" s="15" t="s">
        <v>517</v>
      </c>
      <c r="C487" s="16"/>
      <c r="D487" s="38">
        <f>D488+D554</f>
        <v>4070.1699999999996</v>
      </c>
      <c r="F487" s="44"/>
    </row>
    <row r="488" spans="1:4" ht="15.75">
      <c r="A488" s="71" t="s">
        <v>429</v>
      </c>
      <c r="B488" s="5" t="s">
        <v>517</v>
      </c>
      <c r="C488" s="6" t="s">
        <v>430</v>
      </c>
      <c r="D488" s="10">
        <f>D493+D510+D528+D549+D546</f>
        <v>2115.1699999999996</v>
      </c>
    </row>
    <row r="489" spans="1:4" ht="15.75" hidden="1">
      <c r="A489" s="71" t="s">
        <v>441</v>
      </c>
      <c r="B489" s="5" t="s">
        <v>64</v>
      </c>
      <c r="C489" s="6" t="s">
        <v>442</v>
      </c>
      <c r="D489" s="10">
        <f>D490</f>
        <v>0</v>
      </c>
    </row>
    <row r="490" spans="1:4" ht="31.5" hidden="1">
      <c r="A490" s="71" t="s">
        <v>443</v>
      </c>
      <c r="B490" s="5" t="s">
        <v>64</v>
      </c>
      <c r="C490" s="6" t="s">
        <v>444</v>
      </c>
      <c r="D490" s="10">
        <f>D491</f>
        <v>0</v>
      </c>
    </row>
    <row r="491" spans="1:4" ht="47.25" hidden="1">
      <c r="A491" s="71" t="s">
        <v>172</v>
      </c>
      <c r="B491" s="5" t="s">
        <v>64</v>
      </c>
      <c r="C491" s="6" t="s">
        <v>625</v>
      </c>
      <c r="D491" s="10">
        <f>D492</f>
        <v>0</v>
      </c>
    </row>
    <row r="492" spans="1:4" ht="63" hidden="1">
      <c r="A492" s="71" t="s">
        <v>624</v>
      </c>
      <c r="B492" s="5" t="s">
        <v>64</v>
      </c>
      <c r="C492" s="6" t="s">
        <v>626</v>
      </c>
      <c r="D492" s="10"/>
    </row>
    <row r="493" spans="1:4" ht="31.5">
      <c r="A493" s="71" t="s">
        <v>411</v>
      </c>
      <c r="B493" s="5" t="s">
        <v>517</v>
      </c>
      <c r="C493" s="6" t="s">
        <v>412</v>
      </c>
      <c r="D493" s="10">
        <f>D495+D496+D508</f>
        <v>1578.08</v>
      </c>
    </row>
    <row r="494" spans="1:4" ht="63">
      <c r="A494" s="71" t="s">
        <v>65</v>
      </c>
      <c r="B494" s="5" t="s">
        <v>517</v>
      </c>
      <c r="C494" s="6" t="s">
        <v>66</v>
      </c>
      <c r="D494" s="10">
        <f>D495</f>
        <v>24.11</v>
      </c>
    </row>
    <row r="495" spans="1:4" ht="47.25">
      <c r="A495" s="71" t="s">
        <v>179</v>
      </c>
      <c r="B495" s="5" t="s">
        <v>517</v>
      </c>
      <c r="C495" s="6" t="s">
        <v>161</v>
      </c>
      <c r="D495" s="10">
        <v>24.11</v>
      </c>
    </row>
    <row r="496" spans="1:4" ht="78.75">
      <c r="A496" s="78" t="s">
        <v>397</v>
      </c>
      <c r="B496" s="5" t="s">
        <v>517</v>
      </c>
      <c r="C496" s="6" t="s">
        <v>180</v>
      </c>
      <c r="D496" s="10">
        <f>D497+D500</f>
        <v>1517.04</v>
      </c>
    </row>
    <row r="497" spans="1:4" ht="63">
      <c r="A497" s="78" t="s">
        <v>518</v>
      </c>
      <c r="B497" s="5" t="s">
        <v>517</v>
      </c>
      <c r="C497" s="6" t="s">
        <v>519</v>
      </c>
      <c r="D497" s="10">
        <f>D499+D498</f>
        <v>1155.8</v>
      </c>
    </row>
    <row r="498" spans="1:4" ht="78.75">
      <c r="A498" s="79" t="s">
        <v>159</v>
      </c>
      <c r="B498" s="5" t="s">
        <v>517</v>
      </c>
      <c r="C498" s="6" t="s">
        <v>158</v>
      </c>
      <c r="D498" s="10">
        <v>854.41</v>
      </c>
    </row>
    <row r="499" spans="1:4" ht="78.75">
      <c r="A499" s="78" t="s">
        <v>471</v>
      </c>
      <c r="B499" s="5" t="s">
        <v>517</v>
      </c>
      <c r="C499" s="6" t="s">
        <v>520</v>
      </c>
      <c r="D499" s="10">
        <v>301.39</v>
      </c>
    </row>
    <row r="500" spans="1:4" ht="78.75">
      <c r="A500" s="78" t="s">
        <v>558</v>
      </c>
      <c r="B500" s="5" t="s">
        <v>517</v>
      </c>
      <c r="C500" s="6" t="s">
        <v>260</v>
      </c>
      <c r="D500" s="10">
        <f>D501+D507</f>
        <v>361.24</v>
      </c>
    </row>
    <row r="501" spans="1:4" ht="63" hidden="1">
      <c r="A501" s="78" t="s">
        <v>494</v>
      </c>
      <c r="B501" s="5" t="s">
        <v>517</v>
      </c>
      <c r="C501" s="6" t="s">
        <v>162</v>
      </c>
      <c r="D501" s="10"/>
    </row>
    <row r="502" spans="1:4" ht="15.75" hidden="1">
      <c r="A502" s="71" t="s">
        <v>261</v>
      </c>
      <c r="B502" s="5" t="s">
        <v>517</v>
      </c>
      <c r="C502" s="6" t="s">
        <v>262</v>
      </c>
      <c r="D502" s="10">
        <f>D503</f>
        <v>0</v>
      </c>
    </row>
    <row r="503" spans="1:4" ht="47.25" hidden="1">
      <c r="A503" s="71" t="s">
        <v>215</v>
      </c>
      <c r="B503" s="5" t="s">
        <v>517</v>
      </c>
      <c r="C503" s="6" t="s">
        <v>216</v>
      </c>
      <c r="D503" s="10">
        <f>D504</f>
        <v>0</v>
      </c>
    </row>
    <row r="504" spans="1:4" ht="47.25" hidden="1">
      <c r="A504" s="71" t="s">
        <v>22</v>
      </c>
      <c r="B504" s="5" t="s">
        <v>517</v>
      </c>
      <c r="C504" s="6" t="s">
        <v>23</v>
      </c>
      <c r="D504" s="10"/>
    </row>
    <row r="505" spans="1:4" ht="63" hidden="1">
      <c r="A505" s="71" t="s">
        <v>7</v>
      </c>
      <c r="B505" s="5" t="s">
        <v>517</v>
      </c>
      <c r="C505" s="6" t="s">
        <v>9</v>
      </c>
      <c r="D505" s="10">
        <f>D506</f>
        <v>0</v>
      </c>
    </row>
    <row r="506" spans="1:4" ht="78.75" hidden="1">
      <c r="A506" s="71" t="s">
        <v>8</v>
      </c>
      <c r="B506" s="5" t="s">
        <v>517</v>
      </c>
      <c r="C506" s="6" t="s">
        <v>10</v>
      </c>
      <c r="D506" s="10"/>
    </row>
    <row r="507" spans="1:4" ht="31.5">
      <c r="A507" s="87" t="s">
        <v>470</v>
      </c>
      <c r="B507" s="5" t="s">
        <v>517</v>
      </c>
      <c r="C507" s="6" t="s">
        <v>469</v>
      </c>
      <c r="D507" s="10">
        <v>361.24</v>
      </c>
    </row>
    <row r="508" spans="1:4" ht="78.75">
      <c r="A508" s="79" t="s">
        <v>521</v>
      </c>
      <c r="B508" s="5" t="s">
        <v>517</v>
      </c>
      <c r="C508" s="6" t="s">
        <v>523</v>
      </c>
      <c r="D508" s="10">
        <f>D509</f>
        <v>36.93</v>
      </c>
    </row>
    <row r="509" spans="1:4" ht="78.75">
      <c r="A509" s="79" t="s">
        <v>521</v>
      </c>
      <c r="B509" s="5" t="s">
        <v>517</v>
      </c>
      <c r="C509" s="6" t="s">
        <v>522</v>
      </c>
      <c r="D509" s="10">
        <v>36.93</v>
      </c>
    </row>
    <row r="510" spans="1:4" ht="31.5">
      <c r="A510" s="71" t="s">
        <v>302</v>
      </c>
      <c r="B510" s="5" t="s">
        <v>517</v>
      </c>
      <c r="C510" s="6" t="s">
        <v>303</v>
      </c>
      <c r="D510" s="10">
        <f>D511+D514</f>
        <v>21.36</v>
      </c>
    </row>
    <row r="511" spans="1:202" s="25" customFormat="1" ht="15.75">
      <c r="A511" s="71" t="s">
        <v>455</v>
      </c>
      <c r="B511" s="5" t="s">
        <v>517</v>
      </c>
      <c r="C511" s="6" t="s">
        <v>454</v>
      </c>
      <c r="D511" s="10">
        <f>D512</f>
        <v>7.93</v>
      </c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  <c r="AW511" s="35"/>
      <c r="AX511" s="35"/>
      <c r="AY511" s="35"/>
      <c r="AZ511" s="35"/>
      <c r="BA511" s="35"/>
      <c r="BB511" s="35"/>
      <c r="BC511" s="35"/>
      <c r="BD511" s="35"/>
      <c r="BE511" s="35"/>
      <c r="BF511" s="35"/>
      <c r="BG511" s="35"/>
      <c r="BH511" s="35"/>
      <c r="BI511" s="35"/>
      <c r="BJ511" s="35"/>
      <c r="BK511" s="35"/>
      <c r="BL511" s="35"/>
      <c r="BM511" s="35"/>
      <c r="BN511" s="35"/>
      <c r="BO511" s="35"/>
      <c r="BP511" s="35"/>
      <c r="BQ511" s="35"/>
      <c r="BR511" s="35"/>
      <c r="BS511" s="35"/>
      <c r="BT511" s="35"/>
      <c r="BU511" s="35"/>
      <c r="BV511" s="35"/>
      <c r="BW511" s="35"/>
      <c r="BX511" s="35"/>
      <c r="BY511" s="35"/>
      <c r="BZ511" s="35"/>
      <c r="CA511" s="35"/>
      <c r="CB511" s="35"/>
      <c r="CC511" s="35"/>
      <c r="CD511" s="35"/>
      <c r="CE511" s="35"/>
      <c r="CF511" s="35"/>
      <c r="CG511" s="35"/>
      <c r="CH511" s="35"/>
      <c r="CI511" s="35"/>
      <c r="CJ511" s="35"/>
      <c r="CK511" s="35"/>
      <c r="CL511" s="35"/>
      <c r="CM511" s="35"/>
      <c r="CN511" s="35"/>
      <c r="CO511" s="35"/>
      <c r="CP511" s="35"/>
      <c r="CQ511" s="35"/>
      <c r="CR511" s="35"/>
      <c r="CS511" s="35"/>
      <c r="CT511" s="35"/>
      <c r="CU511" s="35"/>
      <c r="CV511" s="35"/>
      <c r="CW511" s="35"/>
      <c r="CX511" s="35"/>
      <c r="CY511" s="35"/>
      <c r="CZ511" s="35"/>
      <c r="DA511" s="35"/>
      <c r="DB511" s="35"/>
      <c r="DC511" s="35"/>
      <c r="DD511" s="35"/>
      <c r="DE511" s="35"/>
      <c r="DF511" s="35"/>
      <c r="DG511" s="35"/>
      <c r="DH511" s="35"/>
      <c r="DI511" s="35"/>
      <c r="DJ511" s="35"/>
      <c r="DK511" s="35"/>
      <c r="DL511" s="35"/>
      <c r="DM511" s="35"/>
      <c r="DN511" s="35"/>
      <c r="DO511" s="35"/>
      <c r="DP511" s="35"/>
      <c r="DQ511" s="35"/>
      <c r="DR511" s="35"/>
      <c r="DS511" s="35"/>
      <c r="DT511" s="35"/>
      <c r="DU511" s="35"/>
      <c r="DV511" s="35"/>
      <c r="DW511" s="35"/>
      <c r="DX511" s="35"/>
      <c r="DY511" s="35"/>
      <c r="DZ511" s="35"/>
      <c r="EA511" s="35"/>
      <c r="EB511" s="35"/>
      <c r="EC511" s="35"/>
      <c r="ED511" s="35"/>
      <c r="EE511" s="35"/>
      <c r="EF511" s="35"/>
      <c r="EG511" s="35"/>
      <c r="EH511" s="35"/>
      <c r="EI511" s="35"/>
      <c r="EJ511" s="35"/>
      <c r="EK511" s="35"/>
      <c r="EL511" s="35"/>
      <c r="EM511" s="35"/>
      <c r="EN511" s="35"/>
      <c r="EO511" s="35"/>
      <c r="EP511" s="35"/>
      <c r="EQ511" s="35"/>
      <c r="ER511" s="35"/>
      <c r="ES511" s="35"/>
      <c r="ET511" s="35"/>
      <c r="EU511" s="35"/>
      <c r="EV511" s="35"/>
      <c r="EW511" s="35"/>
      <c r="EX511" s="35"/>
      <c r="EY511" s="35"/>
      <c r="EZ511" s="35"/>
      <c r="FA511" s="35"/>
      <c r="FB511" s="35"/>
      <c r="FC511" s="35"/>
      <c r="FD511" s="35"/>
      <c r="FE511" s="35"/>
      <c r="FF511" s="35"/>
      <c r="FG511" s="35"/>
      <c r="FH511" s="35"/>
      <c r="FI511" s="35"/>
      <c r="FJ511" s="35"/>
      <c r="FK511" s="35"/>
      <c r="FL511" s="35"/>
      <c r="FM511" s="35"/>
      <c r="FN511" s="35"/>
      <c r="FO511" s="35"/>
      <c r="FP511" s="35"/>
      <c r="FQ511" s="35"/>
      <c r="FR511" s="35"/>
      <c r="FS511" s="35"/>
      <c r="FT511" s="35"/>
      <c r="FU511" s="35"/>
      <c r="FV511" s="35"/>
      <c r="FW511" s="35"/>
      <c r="FX511" s="35"/>
      <c r="FY511" s="35"/>
      <c r="FZ511" s="35"/>
      <c r="GA511" s="35"/>
      <c r="GB511" s="35"/>
      <c r="GC511" s="35"/>
      <c r="GD511" s="35"/>
      <c r="GE511" s="35"/>
      <c r="GF511" s="35"/>
      <c r="GG511" s="35"/>
      <c r="GH511" s="35"/>
      <c r="GI511" s="35"/>
      <c r="GJ511" s="35"/>
      <c r="GK511" s="35"/>
      <c r="GL511" s="35"/>
      <c r="GM511" s="35"/>
      <c r="GN511" s="35"/>
      <c r="GO511" s="35"/>
      <c r="GP511" s="35"/>
      <c r="GQ511" s="35"/>
      <c r="GR511" s="35"/>
      <c r="GS511" s="35"/>
      <c r="GT511" s="35"/>
    </row>
    <row r="512" spans="1:4" ht="31.5">
      <c r="A512" s="71" t="s">
        <v>457</v>
      </c>
      <c r="B512" s="5" t="s">
        <v>517</v>
      </c>
      <c r="C512" s="6" t="s">
        <v>456</v>
      </c>
      <c r="D512" s="10">
        <f>D513</f>
        <v>7.93</v>
      </c>
    </row>
    <row r="513" spans="1:4" ht="31.5">
      <c r="A513" s="71" t="s">
        <v>458</v>
      </c>
      <c r="B513" s="5" t="s">
        <v>517</v>
      </c>
      <c r="C513" s="6" t="s">
        <v>459</v>
      </c>
      <c r="D513" s="10">
        <v>7.93</v>
      </c>
    </row>
    <row r="514" spans="1:4" ht="31.5">
      <c r="A514" s="71" t="s">
        <v>460</v>
      </c>
      <c r="B514" s="5" t="s">
        <v>517</v>
      </c>
      <c r="C514" s="6" t="s">
        <v>461</v>
      </c>
      <c r="D514" s="10">
        <f>D515</f>
        <v>13.43</v>
      </c>
    </row>
    <row r="515" spans="1:4" ht="15.75">
      <c r="A515" s="71" t="s">
        <v>462</v>
      </c>
      <c r="B515" s="5" t="s">
        <v>517</v>
      </c>
      <c r="C515" s="6" t="s">
        <v>655</v>
      </c>
      <c r="D515" s="10">
        <v>13.43</v>
      </c>
    </row>
    <row r="516" spans="1:4" ht="15.75" hidden="1">
      <c r="A516" s="71" t="s">
        <v>431</v>
      </c>
      <c r="B516" s="5" t="s">
        <v>493</v>
      </c>
      <c r="C516" s="6" t="s">
        <v>432</v>
      </c>
      <c r="D516" s="10"/>
    </row>
    <row r="517" spans="1:4" ht="15.75" hidden="1">
      <c r="A517" s="71"/>
      <c r="B517" s="5"/>
      <c r="C517" s="6"/>
      <c r="D517" s="10">
        <f>D518</f>
        <v>7.7</v>
      </c>
    </row>
    <row r="518" spans="1:4" ht="15.75" hidden="1">
      <c r="A518" s="71"/>
      <c r="B518" s="5"/>
      <c r="C518" s="6"/>
      <c r="D518" s="10">
        <v>7.7</v>
      </c>
    </row>
    <row r="519" spans="1:4" ht="15.75" hidden="1">
      <c r="A519" s="71"/>
      <c r="B519" s="5"/>
      <c r="C519" s="6"/>
      <c r="D519" s="10">
        <f>D520+D529+D527</f>
        <v>1999.8000000000002</v>
      </c>
    </row>
    <row r="520" spans="1:4" ht="47.25" hidden="1">
      <c r="A520" s="71" t="s">
        <v>249</v>
      </c>
      <c r="B520" s="5" t="s">
        <v>493</v>
      </c>
      <c r="C520" s="6" t="s">
        <v>250</v>
      </c>
      <c r="D520" s="10">
        <f>D521+D524</f>
        <v>1002.5</v>
      </c>
    </row>
    <row r="521" spans="1:4" ht="47.25" hidden="1">
      <c r="A521" s="71" t="s">
        <v>201</v>
      </c>
      <c r="B521" s="5" t="s">
        <v>493</v>
      </c>
      <c r="C521" s="6" t="s">
        <v>251</v>
      </c>
      <c r="D521" s="10">
        <v>1002.5</v>
      </c>
    </row>
    <row r="522" spans="1:4" ht="47.25" hidden="1">
      <c r="A522" s="71" t="s">
        <v>211</v>
      </c>
      <c r="B522" s="5" t="s">
        <v>493</v>
      </c>
      <c r="C522" s="6" t="s">
        <v>223</v>
      </c>
      <c r="D522" s="10"/>
    </row>
    <row r="523" spans="1:4" ht="31.5" hidden="1">
      <c r="A523" s="71" t="s">
        <v>435</v>
      </c>
      <c r="B523" s="5" t="s">
        <v>493</v>
      </c>
      <c r="C523" s="6" t="s">
        <v>436</v>
      </c>
      <c r="D523" s="10"/>
    </row>
    <row r="524" spans="1:4" ht="47.25" hidden="1">
      <c r="A524" s="71" t="s">
        <v>437</v>
      </c>
      <c r="B524" s="5" t="s">
        <v>493</v>
      </c>
      <c r="C524" s="6" t="s">
        <v>438</v>
      </c>
      <c r="D524" s="10"/>
    </row>
    <row r="525" spans="1:4" ht="15.75" hidden="1">
      <c r="A525" s="71" t="s">
        <v>252</v>
      </c>
      <c r="B525" s="5" t="s">
        <v>493</v>
      </c>
      <c r="C525" s="6" t="s">
        <v>253</v>
      </c>
      <c r="D525" s="10"/>
    </row>
    <row r="526" spans="1:4" ht="15.75" hidden="1">
      <c r="A526" s="71" t="s">
        <v>254</v>
      </c>
      <c r="B526" s="5" t="s">
        <v>493</v>
      </c>
      <c r="C526" s="6" t="s">
        <v>255</v>
      </c>
      <c r="D526" s="10"/>
    </row>
    <row r="527" spans="1:4" ht="31.5" hidden="1">
      <c r="A527" s="71" t="s">
        <v>256</v>
      </c>
      <c r="B527" s="5" t="s">
        <v>493</v>
      </c>
      <c r="C527" s="6" t="s">
        <v>257</v>
      </c>
      <c r="D527" s="10">
        <f>D528</f>
        <v>498.65</v>
      </c>
    </row>
    <row r="528" spans="1:4" ht="31.5">
      <c r="A528" s="71" t="s">
        <v>173</v>
      </c>
      <c r="B528" s="5" t="s">
        <v>517</v>
      </c>
      <c r="C528" s="6" t="s">
        <v>174</v>
      </c>
      <c r="D528" s="10">
        <f>D529</f>
        <v>498.65</v>
      </c>
    </row>
    <row r="529" spans="1:4" ht="63" hidden="1">
      <c r="A529" s="88" t="s">
        <v>657</v>
      </c>
      <c r="B529" s="5" t="s">
        <v>517</v>
      </c>
      <c r="C529" s="6" t="s">
        <v>176</v>
      </c>
      <c r="D529" s="10">
        <f>D530+D531+D533</f>
        <v>498.65</v>
      </c>
    </row>
    <row r="530" spans="1:4" ht="81" customHeight="1" hidden="1">
      <c r="A530" s="88" t="s">
        <v>659</v>
      </c>
      <c r="B530" s="5" t="s">
        <v>517</v>
      </c>
      <c r="C530" s="6" t="s">
        <v>650</v>
      </c>
      <c r="D530" s="10"/>
    </row>
    <row r="531" spans="1:4" ht="78.75" hidden="1">
      <c r="A531" s="78" t="s">
        <v>497</v>
      </c>
      <c r="B531" s="5" t="s">
        <v>517</v>
      </c>
      <c r="C531" s="60" t="s">
        <v>496</v>
      </c>
      <c r="D531" s="10">
        <f>D532</f>
        <v>0</v>
      </c>
    </row>
    <row r="532" spans="1:4" ht="78.75" hidden="1">
      <c r="A532" s="78" t="s">
        <v>497</v>
      </c>
      <c r="B532" s="5" t="s">
        <v>517</v>
      </c>
      <c r="C532" s="60" t="s">
        <v>495</v>
      </c>
      <c r="D532" s="10"/>
    </row>
    <row r="533" spans="1:4" ht="47.25">
      <c r="A533" s="88" t="s">
        <v>660</v>
      </c>
      <c r="B533" s="5" t="s">
        <v>517</v>
      </c>
      <c r="C533" s="60" t="s">
        <v>653</v>
      </c>
      <c r="D533" s="10">
        <f>D534</f>
        <v>498.65</v>
      </c>
    </row>
    <row r="534" spans="1:4" ht="47.25">
      <c r="A534" s="88" t="s">
        <v>660</v>
      </c>
      <c r="B534" s="5" t="s">
        <v>517</v>
      </c>
      <c r="C534" s="60" t="s">
        <v>393</v>
      </c>
      <c r="D534" s="10">
        <f>D535+D545</f>
        <v>498.65</v>
      </c>
    </row>
    <row r="535" spans="1:9" ht="47.25">
      <c r="A535" s="79" t="s">
        <v>578</v>
      </c>
      <c r="B535" s="5" t="s">
        <v>517</v>
      </c>
      <c r="C535" s="60" t="s">
        <v>577</v>
      </c>
      <c r="D535" s="10">
        <v>465.49</v>
      </c>
      <c r="I535" s="32" t="s">
        <v>237</v>
      </c>
    </row>
    <row r="536" spans="1:4" ht="47.25" hidden="1">
      <c r="A536" s="71" t="s">
        <v>378</v>
      </c>
      <c r="B536" s="5" t="s">
        <v>517</v>
      </c>
      <c r="C536" s="6" t="s">
        <v>658</v>
      </c>
      <c r="D536" s="10"/>
    </row>
    <row r="537" spans="1:4" ht="47.25" hidden="1">
      <c r="A537" s="71" t="s">
        <v>214</v>
      </c>
      <c r="B537" s="5" t="s">
        <v>605</v>
      </c>
      <c r="C537" s="6" t="s">
        <v>606</v>
      </c>
      <c r="D537" s="10">
        <f>D538</f>
        <v>0</v>
      </c>
    </row>
    <row r="538" spans="1:4" ht="31.5" hidden="1">
      <c r="A538" s="71" t="s">
        <v>458</v>
      </c>
      <c r="B538" s="5" t="s">
        <v>605</v>
      </c>
      <c r="C538" s="6" t="s">
        <v>459</v>
      </c>
      <c r="D538" s="10">
        <f>D539</f>
        <v>0</v>
      </c>
    </row>
    <row r="539" spans="1:4" ht="47.25" hidden="1">
      <c r="A539" s="71" t="s">
        <v>437</v>
      </c>
      <c r="B539" s="5" t="s">
        <v>517</v>
      </c>
      <c r="C539" s="6" t="s">
        <v>438</v>
      </c>
      <c r="D539" s="10"/>
    </row>
    <row r="540" spans="1:4" ht="15.75" hidden="1">
      <c r="A540" s="71" t="s">
        <v>252</v>
      </c>
      <c r="B540" s="5" t="s">
        <v>517</v>
      </c>
      <c r="C540" s="6" t="s">
        <v>253</v>
      </c>
      <c r="D540" s="40">
        <f>D541+D543</f>
        <v>0</v>
      </c>
    </row>
    <row r="541" spans="1:4" ht="15.75" hidden="1">
      <c r="A541" s="71" t="s">
        <v>254</v>
      </c>
      <c r="B541" s="5" t="s">
        <v>517</v>
      </c>
      <c r="C541" s="6" t="s">
        <v>255</v>
      </c>
      <c r="D541" s="10">
        <f>D542</f>
        <v>0</v>
      </c>
    </row>
    <row r="542" spans="1:4" ht="31.5" hidden="1">
      <c r="A542" s="71" t="s">
        <v>256</v>
      </c>
      <c r="B542" s="5" t="s">
        <v>517</v>
      </c>
      <c r="C542" s="6" t="s">
        <v>163</v>
      </c>
      <c r="D542" s="10"/>
    </row>
    <row r="543" spans="1:4" ht="15.75" hidden="1">
      <c r="A543" s="71" t="s">
        <v>549</v>
      </c>
      <c r="B543" s="5" t="s">
        <v>64</v>
      </c>
      <c r="C543" s="6" t="s">
        <v>539</v>
      </c>
      <c r="D543" s="10">
        <f>D544</f>
        <v>0</v>
      </c>
    </row>
    <row r="544" spans="1:4" ht="15.75" hidden="1">
      <c r="A544" s="71" t="s">
        <v>540</v>
      </c>
      <c r="B544" s="5" t="s">
        <v>64</v>
      </c>
      <c r="C544" s="6" t="s">
        <v>541</v>
      </c>
      <c r="D544" s="10"/>
    </row>
    <row r="545" spans="1:4" ht="47.25">
      <c r="A545" s="88" t="s">
        <v>468</v>
      </c>
      <c r="B545" s="5" t="s">
        <v>517</v>
      </c>
      <c r="C545" s="60" t="s">
        <v>467</v>
      </c>
      <c r="D545" s="10">
        <v>33.16</v>
      </c>
    </row>
    <row r="546" spans="1:4" ht="15.75">
      <c r="A546" s="71" t="s">
        <v>431</v>
      </c>
      <c r="B546" s="5" t="s">
        <v>517</v>
      </c>
      <c r="C546" s="6" t="s">
        <v>432</v>
      </c>
      <c r="D546" s="10">
        <f>D547</f>
        <v>25.37</v>
      </c>
    </row>
    <row r="547" spans="1:4" ht="31.5">
      <c r="A547" s="77" t="s">
        <v>435</v>
      </c>
      <c r="B547" s="55" t="s">
        <v>517</v>
      </c>
      <c r="C547" s="55" t="s">
        <v>166</v>
      </c>
      <c r="D547" s="10">
        <f>D548</f>
        <v>25.37</v>
      </c>
    </row>
    <row r="548" spans="1:4" ht="31.5">
      <c r="A548" s="77" t="s">
        <v>715</v>
      </c>
      <c r="B548" s="5" t="s">
        <v>517</v>
      </c>
      <c r="C548" s="55" t="s">
        <v>238</v>
      </c>
      <c r="D548" s="10">
        <v>25.37</v>
      </c>
    </row>
    <row r="549" spans="1:4" ht="15.75">
      <c r="A549" s="79" t="s">
        <v>579</v>
      </c>
      <c r="B549" s="5" t="s">
        <v>517</v>
      </c>
      <c r="C549" s="49" t="s">
        <v>331</v>
      </c>
      <c r="D549" s="10">
        <f>D550+D552</f>
        <v>-8.29</v>
      </c>
    </row>
    <row r="550" spans="1:4" ht="15.75">
      <c r="A550" s="79" t="s">
        <v>580</v>
      </c>
      <c r="B550" s="5" t="s">
        <v>517</v>
      </c>
      <c r="C550" s="49" t="s">
        <v>332</v>
      </c>
      <c r="D550" s="10">
        <f>D551</f>
        <v>-13.29</v>
      </c>
    </row>
    <row r="551" spans="1:4" ht="18.75" customHeight="1">
      <c r="A551" s="79" t="s">
        <v>581</v>
      </c>
      <c r="B551" s="5" t="s">
        <v>517</v>
      </c>
      <c r="C551" s="49" t="s">
        <v>333</v>
      </c>
      <c r="D551" s="10">
        <v>-13.29</v>
      </c>
    </row>
    <row r="552" spans="1:4" ht="18.75" customHeight="1">
      <c r="A552" s="79" t="s">
        <v>582</v>
      </c>
      <c r="B552" s="5" t="s">
        <v>517</v>
      </c>
      <c r="C552" s="49" t="s">
        <v>334</v>
      </c>
      <c r="D552" s="10">
        <f>D553</f>
        <v>5</v>
      </c>
    </row>
    <row r="553" spans="1:4" ht="18.75" customHeight="1">
      <c r="A553" s="79" t="s">
        <v>583</v>
      </c>
      <c r="B553" s="5" t="s">
        <v>517</v>
      </c>
      <c r="C553" s="49" t="s">
        <v>335</v>
      </c>
      <c r="D553" s="10">
        <v>5</v>
      </c>
    </row>
    <row r="554" spans="1:4" ht="15.75">
      <c r="A554" s="71" t="s">
        <v>542</v>
      </c>
      <c r="B554" s="5" t="s">
        <v>517</v>
      </c>
      <c r="C554" s="6" t="s">
        <v>543</v>
      </c>
      <c r="D554" s="10">
        <f>D555</f>
        <v>1955</v>
      </c>
    </row>
    <row r="555" spans="1:4" ht="31.5">
      <c r="A555" s="71" t="s">
        <v>544</v>
      </c>
      <c r="B555" s="5" t="s">
        <v>517</v>
      </c>
      <c r="C555" s="6" t="s">
        <v>545</v>
      </c>
      <c r="D555" s="10">
        <f>D556+D559+D561</f>
        <v>1955</v>
      </c>
    </row>
    <row r="556" spans="1:4" ht="31.5">
      <c r="A556" s="71" t="s">
        <v>546</v>
      </c>
      <c r="B556" s="5" t="s">
        <v>517</v>
      </c>
      <c r="C556" s="6" t="s">
        <v>150</v>
      </c>
      <c r="D556" s="10">
        <f>D557</f>
        <v>1955</v>
      </c>
    </row>
    <row r="557" spans="1:4" ht="15.75">
      <c r="A557" s="82" t="s">
        <v>572</v>
      </c>
      <c r="B557" s="4" t="s">
        <v>517</v>
      </c>
      <c r="C557" s="19" t="s">
        <v>144</v>
      </c>
      <c r="D557" s="10">
        <f>D558</f>
        <v>1955</v>
      </c>
    </row>
    <row r="558" spans="1:4" ht="15.75">
      <c r="A558" s="82" t="s">
        <v>573</v>
      </c>
      <c r="B558" s="4" t="s">
        <v>517</v>
      </c>
      <c r="C558" s="19" t="s">
        <v>145</v>
      </c>
      <c r="D558" s="10">
        <v>1955</v>
      </c>
    </row>
    <row r="559" spans="1:4" ht="15.75" hidden="1">
      <c r="A559" s="71"/>
      <c r="B559" s="5"/>
      <c r="C559" s="6"/>
      <c r="D559" s="10"/>
    </row>
    <row r="560" spans="1:4" ht="15.75" hidden="1">
      <c r="A560" s="71"/>
      <c r="B560" s="5"/>
      <c r="C560" s="6"/>
      <c r="D560" s="10"/>
    </row>
    <row r="561" spans="1:4" ht="15.75" hidden="1">
      <c r="A561" s="71"/>
      <c r="B561" s="5"/>
      <c r="C561" s="6"/>
      <c r="D561" s="10"/>
    </row>
    <row r="562" spans="1:4" ht="31.5" hidden="1">
      <c r="A562" s="83" t="s">
        <v>13</v>
      </c>
      <c r="B562" s="7" t="s">
        <v>12</v>
      </c>
      <c r="C562" s="8"/>
      <c r="D562" s="11">
        <f>D563+D572</f>
        <v>0</v>
      </c>
    </row>
    <row r="563" spans="1:4" ht="15.75" hidden="1">
      <c r="A563" s="71" t="s">
        <v>429</v>
      </c>
      <c r="B563" s="5" t="s">
        <v>12</v>
      </c>
      <c r="C563" s="6" t="s">
        <v>430</v>
      </c>
      <c r="D563" s="10">
        <f>D564+D568</f>
        <v>0</v>
      </c>
    </row>
    <row r="564" spans="1:4" ht="15.75" hidden="1">
      <c r="A564" s="71" t="s">
        <v>441</v>
      </c>
      <c r="B564" s="5" t="s">
        <v>12</v>
      </c>
      <c r="C564" s="6" t="s">
        <v>442</v>
      </c>
      <c r="D564" s="10">
        <f>D565</f>
        <v>0</v>
      </c>
    </row>
    <row r="565" spans="1:4" ht="31.5" hidden="1">
      <c r="A565" s="71" t="s">
        <v>443</v>
      </c>
      <c r="B565" s="5" t="s">
        <v>12</v>
      </c>
      <c r="C565" s="6" t="s">
        <v>444</v>
      </c>
      <c r="D565" s="10">
        <f>D566</f>
        <v>0</v>
      </c>
    </row>
    <row r="566" spans="1:4" ht="47.25" hidden="1">
      <c r="A566" s="71" t="s">
        <v>172</v>
      </c>
      <c r="B566" s="5" t="s">
        <v>12</v>
      </c>
      <c r="C566" s="6" t="s">
        <v>625</v>
      </c>
      <c r="D566" s="10">
        <f>D567</f>
        <v>0</v>
      </c>
    </row>
    <row r="567" spans="1:4" ht="63" hidden="1">
      <c r="A567" s="71" t="s">
        <v>624</v>
      </c>
      <c r="B567" s="5" t="s">
        <v>12</v>
      </c>
      <c r="C567" s="6" t="s">
        <v>626</v>
      </c>
      <c r="D567" s="10"/>
    </row>
    <row r="568" spans="1:4" ht="31.5" hidden="1">
      <c r="A568" s="71" t="s">
        <v>505</v>
      </c>
      <c r="B568" s="5" t="s">
        <v>12</v>
      </c>
      <c r="C568" s="6" t="s">
        <v>506</v>
      </c>
      <c r="D568" s="10">
        <f>D569</f>
        <v>0</v>
      </c>
    </row>
    <row r="569" spans="1:4" ht="31.5" hidden="1">
      <c r="A569" s="71" t="s">
        <v>14</v>
      </c>
      <c r="B569" s="5" t="s">
        <v>12</v>
      </c>
      <c r="C569" s="6" t="s">
        <v>507</v>
      </c>
      <c r="D569" s="10">
        <f>D570</f>
        <v>0</v>
      </c>
    </row>
    <row r="570" spans="1:4" ht="31.5" hidden="1">
      <c r="A570" s="71" t="s">
        <v>15</v>
      </c>
      <c r="B570" s="5" t="s">
        <v>12</v>
      </c>
      <c r="C570" s="6" t="s">
        <v>17</v>
      </c>
      <c r="D570" s="10">
        <f>D571</f>
        <v>0</v>
      </c>
    </row>
    <row r="571" spans="1:4" ht="47.25" hidden="1">
      <c r="A571" s="71" t="s">
        <v>16</v>
      </c>
      <c r="B571" s="5" t="s">
        <v>12</v>
      </c>
      <c r="C571" s="6" t="s">
        <v>18</v>
      </c>
      <c r="D571" s="10"/>
    </row>
    <row r="572" spans="1:4" ht="15.75" hidden="1">
      <c r="A572" s="71" t="s">
        <v>542</v>
      </c>
      <c r="B572" s="5" t="s">
        <v>12</v>
      </c>
      <c r="C572" s="6" t="s">
        <v>543</v>
      </c>
      <c r="D572" s="10">
        <f>D573</f>
        <v>0</v>
      </c>
    </row>
    <row r="573" spans="1:4" ht="31.5" hidden="1">
      <c r="A573" s="71" t="s">
        <v>544</v>
      </c>
      <c r="B573" s="5" t="s">
        <v>12</v>
      </c>
      <c r="C573" s="6" t="s">
        <v>545</v>
      </c>
      <c r="D573" s="10">
        <f>D574</f>
        <v>0</v>
      </c>
    </row>
    <row r="574" spans="1:4" ht="31.5" hidden="1">
      <c r="A574" s="71" t="s">
        <v>546</v>
      </c>
      <c r="B574" s="5" t="s">
        <v>12</v>
      </c>
      <c r="C574" s="6" t="s">
        <v>547</v>
      </c>
      <c r="D574" s="10">
        <f>D575+D577</f>
        <v>0</v>
      </c>
    </row>
    <row r="575" spans="1:4" ht="31.5" hidden="1">
      <c r="A575" s="71" t="s">
        <v>243</v>
      </c>
      <c r="B575" s="5" t="s">
        <v>12</v>
      </c>
      <c r="C575" s="6" t="s">
        <v>244</v>
      </c>
      <c r="D575" s="10">
        <f>D576</f>
        <v>0</v>
      </c>
    </row>
    <row r="576" spans="1:4" ht="47.25" hidden="1">
      <c r="A576" s="71" t="s">
        <v>245</v>
      </c>
      <c r="B576" s="5" t="s">
        <v>12</v>
      </c>
      <c r="C576" s="6" t="s">
        <v>246</v>
      </c>
      <c r="D576" s="10"/>
    </row>
    <row r="577" spans="1:4" ht="63" hidden="1">
      <c r="A577" s="71" t="s">
        <v>263</v>
      </c>
      <c r="B577" s="5" t="s">
        <v>12</v>
      </c>
      <c r="C577" s="6" t="s">
        <v>264</v>
      </c>
      <c r="D577" s="10">
        <f>D578</f>
        <v>0</v>
      </c>
    </row>
    <row r="578" spans="1:4" ht="63" hidden="1">
      <c r="A578" s="71" t="s">
        <v>265</v>
      </c>
      <c r="B578" s="5" t="s">
        <v>12</v>
      </c>
      <c r="C578" s="6" t="s">
        <v>266</v>
      </c>
      <c r="D578" s="10"/>
    </row>
    <row r="579" spans="1:4" ht="15.75" hidden="1">
      <c r="A579" s="83" t="s">
        <v>477</v>
      </c>
      <c r="B579" s="7" t="s">
        <v>19</v>
      </c>
      <c r="C579" s="8"/>
      <c r="D579" s="11">
        <f>D580</f>
        <v>0</v>
      </c>
    </row>
    <row r="580" spans="1:4" ht="15.75" hidden="1">
      <c r="A580" s="71" t="s">
        <v>429</v>
      </c>
      <c r="B580" s="5" t="s">
        <v>19</v>
      </c>
      <c r="C580" s="6" t="s">
        <v>430</v>
      </c>
      <c r="D580" s="10">
        <f>D581</f>
        <v>0</v>
      </c>
    </row>
    <row r="581" spans="1:4" ht="31.5" hidden="1">
      <c r="A581" s="71" t="s">
        <v>302</v>
      </c>
      <c r="B581" s="5" t="s">
        <v>19</v>
      </c>
      <c r="C581" s="6" t="s">
        <v>303</v>
      </c>
      <c r="D581" s="10">
        <f>D582</f>
        <v>0</v>
      </c>
    </row>
    <row r="582" spans="1:4" ht="31.5" hidden="1">
      <c r="A582" s="71" t="s">
        <v>304</v>
      </c>
      <c r="B582" s="5" t="s">
        <v>19</v>
      </c>
      <c r="C582" s="6" t="s">
        <v>305</v>
      </c>
      <c r="D582" s="10">
        <f>D583</f>
        <v>0</v>
      </c>
    </row>
    <row r="583" spans="1:4" ht="47.25" hidden="1">
      <c r="A583" s="71" t="s">
        <v>356</v>
      </c>
      <c r="B583" s="5" t="s">
        <v>19</v>
      </c>
      <c r="C583" s="6" t="s">
        <v>357</v>
      </c>
      <c r="D583" s="10">
        <f>D584</f>
        <v>0</v>
      </c>
    </row>
    <row r="584" spans="1:4" ht="94.5" hidden="1">
      <c r="A584" s="71" t="s">
        <v>385</v>
      </c>
      <c r="B584" s="5" t="s">
        <v>19</v>
      </c>
      <c r="C584" s="6" t="s">
        <v>386</v>
      </c>
      <c r="D584" s="10"/>
    </row>
    <row r="585" spans="1:202" s="25" customFormat="1" ht="15.75">
      <c r="A585" s="73" t="s">
        <v>164</v>
      </c>
      <c r="B585" s="15" t="s">
        <v>217</v>
      </c>
      <c r="C585" s="16"/>
      <c r="D585" s="38">
        <f>D586+D616</f>
        <v>61340.990000000005</v>
      </c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  <c r="AU585" s="35"/>
      <c r="AV585" s="35"/>
      <c r="AW585" s="35"/>
      <c r="AX585" s="35"/>
      <c r="AY585" s="35"/>
      <c r="AZ585" s="35"/>
      <c r="BA585" s="35"/>
      <c r="BB585" s="35"/>
      <c r="BC585" s="35"/>
      <c r="BD585" s="35"/>
      <c r="BE585" s="35"/>
      <c r="BF585" s="35"/>
      <c r="BG585" s="35"/>
      <c r="BH585" s="35"/>
      <c r="BI585" s="35"/>
      <c r="BJ585" s="35"/>
      <c r="BK585" s="35"/>
      <c r="BL585" s="35"/>
      <c r="BM585" s="35"/>
      <c r="BN585" s="35"/>
      <c r="BO585" s="35"/>
      <c r="BP585" s="35"/>
      <c r="BQ585" s="35"/>
      <c r="BR585" s="35"/>
      <c r="BS585" s="35"/>
      <c r="BT585" s="35"/>
      <c r="BU585" s="35"/>
      <c r="BV585" s="35"/>
      <c r="BW585" s="35"/>
      <c r="BX585" s="35"/>
      <c r="BY585" s="35"/>
      <c r="BZ585" s="35"/>
      <c r="CA585" s="35"/>
      <c r="CB585" s="35"/>
      <c r="CC585" s="35"/>
      <c r="CD585" s="35"/>
      <c r="CE585" s="35"/>
      <c r="CF585" s="35"/>
      <c r="CG585" s="35"/>
      <c r="CH585" s="35"/>
      <c r="CI585" s="35"/>
      <c r="CJ585" s="35"/>
      <c r="CK585" s="35"/>
      <c r="CL585" s="35"/>
      <c r="CM585" s="35"/>
      <c r="CN585" s="35"/>
      <c r="CO585" s="35"/>
      <c r="CP585" s="35"/>
      <c r="CQ585" s="35"/>
      <c r="CR585" s="35"/>
      <c r="CS585" s="35"/>
      <c r="CT585" s="35"/>
      <c r="CU585" s="35"/>
      <c r="CV585" s="35"/>
      <c r="CW585" s="35"/>
      <c r="CX585" s="35"/>
      <c r="CY585" s="35"/>
      <c r="CZ585" s="35"/>
      <c r="DA585" s="35"/>
      <c r="DB585" s="35"/>
      <c r="DC585" s="35"/>
      <c r="DD585" s="35"/>
      <c r="DE585" s="35"/>
      <c r="DF585" s="35"/>
      <c r="DG585" s="35"/>
      <c r="DH585" s="35"/>
      <c r="DI585" s="35"/>
      <c r="DJ585" s="35"/>
      <c r="DK585" s="35"/>
      <c r="DL585" s="35"/>
      <c r="DM585" s="35"/>
      <c r="DN585" s="35"/>
      <c r="DO585" s="35"/>
      <c r="DP585" s="35"/>
      <c r="DQ585" s="35"/>
      <c r="DR585" s="35"/>
      <c r="DS585" s="35"/>
      <c r="DT585" s="35"/>
      <c r="DU585" s="35"/>
      <c r="DV585" s="35"/>
      <c r="DW585" s="35"/>
      <c r="DX585" s="35"/>
      <c r="DY585" s="35"/>
      <c r="DZ585" s="35"/>
      <c r="EA585" s="35"/>
      <c r="EB585" s="35"/>
      <c r="EC585" s="35"/>
      <c r="ED585" s="35"/>
      <c r="EE585" s="35"/>
      <c r="EF585" s="35"/>
      <c r="EG585" s="35"/>
      <c r="EH585" s="35"/>
      <c r="EI585" s="35"/>
      <c r="EJ585" s="35"/>
      <c r="EK585" s="35"/>
      <c r="EL585" s="35"/>
      <c r="EM585" s="35"/>
      <c r="EN585" s="35"/>
      <c r="EO585" s="35"/>
      <c r="EP585" s="35"/>
      <c r="EQ585" s="35"/>
      <c r="ER585" s="35"/>
      <c r="ES585" s="35"/>
      <c r="ET585" s="35"/>
      <c r="EU585" s="35"/>
      <c r="EV585" s="35"/>
      <c r="EW585" s="35"/>
      <c r="EX585" s="35"/>
      <c r="EY585" s="35"/>
      <c r="EZ585" s="35"/>
      <c r="FA585" s="35"/>
      <c r="FB585" s="35"/>
      <c r="FC585" s="35"/>
      <c r="FD585" s="35"/>
      <c r="FE585" s="35"/>
      <c r="FF585" s="35"/>
      <c r="FG585" s="35"/>
      <c r="FH585" s="35"/>
      <c r="FI585" s="35"/>
      <c r="FJ585" s="35"/>
      <c r="FK585" s="35"/>
      <c r="FL585" s="35"/>
      <c r="FM585" s="35"/>
      <c r="FN585" s="35"/>
      <c r="FO585" s="35"/>
      <c r="FP585" s="35"/>
      <c r="FQ585" s="35"/>
      <c r="FR585" s="35"/>
      <c r="FS585" s="35"/>
      <c r="FT585" s="35"/>
      <c r="FU585" s="35"/>
      <c r="FV585" s="35"/>
      <c r="FW585" s="35"/>
      <c r="FX585" s="35"/>
      <c r="FY585" s="35"/>
      <c r="FZ585" s="35"/>
      <c r="GA585" s="35"/>
      <c r="GB585" s="35"/>
      <c r="GC585" s="35"/>
      <c r="GD585" s="35"/>
      <c r="GE585" s="35"/>
      <c r="GF585" s="35"/>
      <c r="GG585" s="35"/>
      <c r="GH585" s="35"/>
      <c r="GI585" s="35"/>
      <c r="GJ585" s="35"/>
      <c r="GK585" s="35"/>
      <c r="GL585" s="35"/>
      <c r="GM585" s="35"/>
      <c r="GN585" s="35"/>
      <c r="GO585" s="35"/>
      <c r="GP585" s="35"/>
      <c r="GQ585" s="35"/>
      <c r="GR585" s="35"/>
      <c r="GS585" s="35"/>
      <c r="GT585" s="35"/>
    </row>
    <row r="586" spans="1:4" ht="15.75">
      <c r="A586" s="71" t="s">
        <v>429</v>
      </c>
      <c r="B586" s="5" t="s">
        <v>217</v>
      </c>
      <c r="C586" s="6" t="s">
        <v>430</v>
      </c>
      <c r="D586" s="10">
        <f>D587+D589+D593+D601</f>
        <v>468.78</v>
      </c>
    </row>
    <row r="587" spans="1:4" ht="15.75">
      <c r="A587" s="89" t="s">
        <v>441</v>
      </c>
      <c r="B587" s="5" t="s">
        <v>217</v>
      </c>
      <c r="C587" s="61" t="s">
        <v>651</v>
      </c>
      <c r="D587" s="10">
        <f>D588</f>
        <v>10</v>
      </c>
    </row>
    <row r="588" spans="1:4" ht="31.5">
      <c r="A588" s="77" t="s">
        <v>552</v>
      </c>
      <c r="B588" s="30" t="s">
        <v>217</v>
      </c>
      <c r="C588" s="54" t="s">
        <v>336</v>
      </c>
      <c r="D588" s="10">
        <v>10</v>
      </c>
    </row>
    <row r="589" spans="1:4" ht="36" customHeight="1">
      <c r="A589" s="71" t="s">
        <v>411</v>
      </c>
      <c r="B589" s="5" t="s">
        <v>217</v>
      </c>
      <c r="C589" s="6" t="s">
        <v>412</v>
      </c>
      <c r="D589" s="10">
        <f>D590</f>
        <v>87.99</v>
      </c>
    </row>
    <row r="590" spans="1:4" ht="81" customHeight="1">
      <c r="A590" s="78" t="s">
        <v>397</v>
      </c>
      <c r="B590" s="5" t="s">
        <v>217</v>
      </c>
      <c r="C590" s="6" t="s">
        <v>180</v>
      </c>
      <c r="D590" s="10">
        <f>D591</f>
        <v>87.99</v>
      </c>
    </row>
    <row r="591" spans="1:4" ht="67.5" customHeight="1">
      <c r="A591" s="78" t="s">
        <v>494</v>
      </c>
      <c r="B591" s="5" t="s">
        <v>217</v>
      </c>
      <c r="C591" s="6" t="s">
        <v>162</v>
      </c>
      <c r="D591" s="10">
        <v>87.99</v>
      </c>
    </row>
    <row r="592" spans="1:4" ht="67.5" customHeight="1" hidden="1">
      <c r="A592" s="90" t="s">
        <v>306</v>
      </c>
      <c r="B592" s="5" t="s">
        <v>217</v>
      </c>
      <c r="C592" s="48" t="s">
        <v>307</v>
      </c>
      <c r="D592" s="10"/>
    </row>
    <row r="593" spans="1:4" ht="31.5">
      <c r="A593" s="91" t="s">
        <v>453</v>
      </c>
      <c r="B593" s="5" t="s">
        <v>217</v>
      </c>
      <c r="C593" s="6" t="s">
        <v>303</v>
      </c>
      <c r="D593" s="10">
        <f>D596+D594</f>
        <v>160.98999999999998</v>
      </c>
    </row>
    <row r="594" spans="1:4" ht="49.5" customHeight="1">
      <c r="A594" s="90" t="s">
        <v>306</v>
      </c>
      <c r="B594" s="5" t="s">
        <v>217</v>
      </c>
      <c r="C594" s="48" t="s">
        <v>308</v>
      </c>
      <c r="D594" s="10">
        <f>D595</f>
        <v>0.1</v>
      </c>
    </row>
    <row r="595" spans="1:4" ht="49.5" customHeight="1">
      <c r="A595" s="90" t="s">
        <v>306</v>
      </c>
      <c r="B595" s="5" t="s">
        <v>217</v>
      </c>
      <c r="C595" s="48" t="s">
        <v>307</v>
      </c>
      <c r="D595" s="10">
        <v>0.1</v>
      </c>
    </row>
    <row r="596" spans="1:4" ht="15.75">
      <c r="A596" s="71" t="s">
        <v>455</v>
      </c>
      <c r="B596" s="5" t="s">
        <v>217</v>
      </c>
      <c r="C596" s="6" t="s">
        <v>454</v>
      </c>
      <c r="D596" s="10">
        <f>D597+D599</f>
        <v>160.89</v>
      </c>
    </row>
    <row r="597" spans="1:4" ht="31.5">
      <c r="A597" s="71" t="s">
        <v>457</v>
      </c>
      <c r="B597" s="5" t="s">
        <v>217</v>
      </c>
      <c r="C597" s="6" t="s">
        <v>456</v>
      </c>
      <c r="D597" s="10">
        <f>D598</f>
        <v>128.35</v>
      </c>
    </row>
    <row r="598" spans="1:4" ht="31.5">
      <c r="A598" s="71" t="s">
        <v>458</v>
      </c>
      <c r="B598" s="5" t="s">
        <v>217</v>
      </c>
      <c r="C598" s="6" t="s">
        <v>459</v>
      </c>
      <c r="D598" s="10">
        <v>128.35</v>
      </c>
    </row>
    <row r="599" spans="1:4" ht="31.5">
      <c r="A599" s="71" t="s">
        <v>460</v>
      </c>
      <c r="B599" s="5" t="s">
        <v>217</v>
      </c>
      <c r="C599" s="6" t="s">
        <v>461</v>
      </c>
      <c r="D599" s="10">
        <f>D600</f>
        <v>32.54</v>
      </c>
    </row>
    <row r="600" spans="1:4" ht="15.75">
      <c r="A600" s="71" t="s">
        <v>462</v>
      </c>
      <c r="B600" s="5" t="s">
        <v>217</v>
      </c>
      <c r="C600" s="6" t="s">
        <v>655</v>
      </c>
      <c r="D600" s="10">
        <v>32.54</v>
      </c>
    </row>
    <row r="601" spans="1:4" ht="15.75">
      <c r="A601" s="71" t="s">
        <v>431</v>
      </c>
      <c r="B601" s="5" t="s">
        <v>217</v>
      </c>
      <c r="C601" s="6" t="s">
        <v>432</v>
      </c>
      <c r="D601" s="10">
        <f>D602+D604</f>
        <v>209.79999999999998</v>
      </c>
    </row>
    <row r="602" spans="1:4" ht="15.75">
      <c r="A602" s="71" t="s">
        <v>389</v>
      </c>
      <c r="B602" s="5" t="s">
        <v>217</v>
      </c>
      <c r="C602" s="6" t="s">
        <v>226</v>
      </c>
      <c r="D602" s="10">
        <f>D603</f>
        <v>42.6</v>
      </c>
    </row>
    <row r="603" spans="1:4" ht="47.25">
      <c r="A603" s="71" t="s">
        <v>249</v>
      </c>
      <c r="B603" s="5" t="s">
        <v>217</v>
      </c>
      <c r="C603" s="6" t="s">
        <v>225</v>
      </c>
      <c r="D603" s="10">
        <v>42.6</v>
      </c>
    </row>
    <row r="604" spans="1:4" ht="31.5">
      <c r="A604" s="71" t="s">
        <v>435</v>
      </c>
      <c r="B604" s="5" t="s">
        <v>217</v>
      </c>
      <c r="C604" s="6" t="s">
        <v>436</v>
      </c>
      <c r="D604" s="10">
        <f>D605</f>
        <v>167.2</v>
      </c>
    </row>
    <row r="605" spans="1:4" ht="47.25">
      <c r="A605" s="71" t="s">
        <v>437</v>
      </c>
      <c r="B605" s="5" t="s">
        <v>217</v>
      </c>
      <c r="C605" s="6" t="s">
        <v>165</v>
      </c>
      <c r="D605" s="10">
        <v>167.2</v>
      </c>
    </row>
    <row r="606" spans="1:4" ht="15.75" hidden="1">
      <c r="A606" s="71" t="s">
        <v>252</v>
      </c>
      <c r="B606" s="5" t="s">
        <v>217</v>
      </c>
      <c r="C606" s="6" t="s">
        <v>253</v>
      </c>
      <c r="D606" s="10">
        <f>D607+D609</f>
        <v>0</v>
      </c>
    </row>
    <row r="607" spans="1:4" ht="15.75" hidden="1">
      <c r="A607" s="71" t="s">
        <v>254</v>
      </c>
      <c r="B607" s="5" t="s">
        <v>217</v>
      </c>
      <c r="C607" s="6" t="s">
        <v>255</v>
      </c>
      <c r="D607" s="10">
        <f>D608</f>
        <v>0</v>
      </c>
    </row>
    <row r="608" spans="1:4" ht="31.5" hidden="1">
      <c r="A608" s="71" t="s">
        <v>256</v>
      </c>
      <c r="B608" s="5" t="s">
        <v>217</v>
      </c>
      <c r="C608" s="6" t="s">
        <v>257</v>
      </c>
      <c r="D608" s="10"/>
    </row>
    <row r="609" spans="1:4" ht="15.75" hidden="1">
      <c r="A609" s="71" t="s">
        <v>549</v>
      </c>
      <c r="B609" s="5" t="s">
        <v>217</v>
      </c>
      <c r="C609" s="6" t="s">
        <v>539</v>
      </c>
      <c r="D609" s="10">
        <f>D610</f>
        <v>0</v>
      </c>
    </row>
    <row r="610" spans="1:4" ht="15.75" hidden="1">
      <c r="A610" s="71" t="s">
        <v>540</v>
      </c>
      <c r="B610" s="5" t="s">
        <v>217</v>
      </c>
      <c r="C610" s="6" t="s">
        <v>504</v>
      </c>
      <c r="D610" s="10"/>
    </row>
    <row r="611" spans="1:4" ht="63" hidden="1">
      <c r="A611" s="71" t="s">
        <v>415</v>
      </c>
      <c r="B611" s="5" t="s">
        <v>217</v>
      </c>
      <c r="C611" s="6" t="s">
        <v>416</v>
      </c>
      <c r="D611" s="10">
        <f>D612</f>
        <v>0</v>
      </c>
    </row>
    <row r="612" spans="1:4" ht="47.25" hidden="1">
      <c r="A612" s="71" t="s">
        <v>417</v>
      </c>
      <c r="B612" s="5" t="s">
        <v>217</v>
      </c>
      <c r="C612" s="6" t="s">
        <v>418</v>
      </c>
      <c r="D612" s="10">
        <f>D613</f>
        <v>0</v>
      </c>
    </row>
    <row r="613" spans="1:4" ht="63" hidden="1">
      <c r="A613" s="71" t="s">
        <v>702</v>
      </c>
      <c r="B613" s="5" t="s">
        <v>217</v>
      </c>
      <c r="C613" s="6" t="s">
        <v>703</v>
      </c>
      <c r="D613" s="10"/>
    </row>
    <row r="614" spans="1:4" ht="47.25" hidden="1">
      <c r="A614" s="71" t="s">
        <v>378</v>
      </c>
      <c r="B614" s="5" t="s">
        <v>242</v>
      </c>
      <c r="C614" s="6" t="s">
        <v>379</v>
      </c>
      <c r="D614" s="10">
        <f>D615</f>
        <v>0</v>
      </c>
    </row>
    <row r="615" spans="1:4" ht="47.25" hidden="1">
      <c r="A615" s="71" t="s">
        <v>229</v>
      </c>
      <c r="B615" s="5" t="s">
        <v>242</v>
      </c>
      <c r="C615" s="6" t="s">
        <v>72</v>
      </c>
      <c r="D615" s="10"/>
    </row>
    <row r="616" spans="1:4" ht="15.75">
      <c r="A616" s="71" t="s">
        <v>542</v>
      </c>
      <c r="B616" s="5" t="s">
        <v>217</v>
      </c>
      <c r="C616" s="6" t="s">
        <v>543</v>
      </c>
      <c r="D616" s="10">
        <f>D617+D658</f>
        <v>60872.21000000001</v>
      </c>
    </row>
    <row r="617" spans="1:4" ht="31.5">
      <c r="A617" s="71" t="s">
        <v>544</v>
      </c>
      <c r="B617" s="5" t="s">
        <v>217</v>
      </c>
      <c r="C617" s="6" t="s">
        <v>545</v>
      </c>
      <c r="D617" s="10">
        <f>D618+D629+D647</f>
        <v>60874.520000000004</v>
      </c>
    </row>
    <row r="618" spans="1:4" ht="31.5">
      <c r="A618" s="71" t="s">
        <v>546</v>
      </c>
      <c r="B618" s="5" t="s">
        <v>217</v>
      </c>
      <c r="C618" s="6" t="s">
        <v>150</v>
      </c>
      <c r="D618" s="12">
        <f>D621+D627</f>
        <v>22999.49</v>
      </c>
    </row>
    <row r="619" spans="1:4" ht="48" customHeight="1" hidden="1">
      <c r="A619" s="92" t="s">
        <v>553</v>
      </c>
      <c r="B619" s="55" t="s">
        <v>217</v>
      </c>
      <c r="C619" s="62" t="s">
        <v>554</v>
      </c>
      <c r="D619" s="12">
        <f>D620</f>
        <v>0</v>
      </c>
    </row>
    <row r="620" spans="1:4" ht="48.75" customHeight="1" hidden="1">
      <c r="A620" s="92" t="s">
        <v>553</v>
      </c>
      <c r="B620" s="55" t="s">
        <v>217</v>
      </c>
      <c r="C620" s="62" t="s">
        <v>555</v>
      </c>
      <c r="D620" s="12"/>
    </row>
    <row r="621" spans="1:4" ht="66.75" customHeight="1">
      <c r="A621" s="78" t="s">
        <v>551</v>
      </c>
      <c r="B621" s="5" t="s">
        <v>217</v>
      </c>
      <c r="C621" s="6" t="s">
        <v>337</v>
      </c>
      <c r="D621" s="10">
        <f>D622</f>
        <v>18358.99</v>
      </c>
    </row>
    <row r="622" spans="1:4" ht="66.75" customHeight="1">
      <c r="A622" s="78" t="s">
        <v>551</v>
      </c>
      <c r="B622" s="5" t="s">
        <v>217</v>
      </c>
      <c r="C622" s="6" t="s">
        <v>338</v>
      </c>
      <c r="D622" s="10">
        <v>18358.99</v>
      </c>
    </row>
    <row r="623" spans="1:4" ht="95.25" customHeight="1" hidden="1">
      <c r="A623" s="79" t="s">
        <v>584</v>
      </c>
      <c r="B623" s="5" t="s">
        <v>217</v>
      </c>
      <c r="C623" s="49" t="s">
        <v>593</v>
      </c>
      <c r="D623" s="10">
        <f>D624</f>
        <v>0</v>
      </c>
    </row>
    <row r="624" spans="1:4" ht="94.5" customHeight="1" hidden="1">
      <c r="A624" s="79" t="s">
        <v>585</v>
      </c>
      <c r="B624" s="5" t="s">
        <v>217</v>
      </c>
      <c r="C624" s="49" t="s">
        <v>591</v>
      </c>
      <c r="D624" s="10"/>
    </row>
    <row r="625" spans="1:4" ht="82.5" customHeight="1" hidden="1">
      <c r="A625" s="79" t="s">
        <v>586</v>
      </c>
      <c r="B625" s="5" t="s">
        <v>217</v>
      </c>
      <c r="C625" s="49" t="s">
        <v>592</v>
      </c>
      <c r="D625" s="10">
        <f>D626</f>
        <v>0</v>
      </c>
    </row>
    <row r="626" spans="1:4" ht="82.5" customHeight="1" hidden="1">
      <c r="A626" s="79" t="s">
        <v>587</v>
      </c>
      <c r="B626" s="55" t="s">
        <v>217</v>
      </c>
      <c r="C626" s="49" t="s">
        <v>594</v>
      </c>
      <c r="D626" s="10"/>
    </row>
    <row r="627" spans="1:4" ht="18.75" customHeight="1">
      <c r="A627" s="82" t="s">
        <v>572</v>
      </c>
      <c r="B627" s="4" t="s">
        <v>217</v>
      </c>
      <c r="C627" s="19" t="s">
        <v>322</v>
      </c>
      <c r="D627" s="10">
        <f>D628</f>
        <v>4640.5</v>
      </c>
    </row>
    <row r="628" spans="1:4" ht="15.75">
      <c r="A628" s="82" t="s">
        <v>573</v>
      </c>
      <c r="B628" s="4" t="s">
        <v>217</v>
      </c>
      <c r="C628" s="19" t="s">
        <v>323</v>
      </c>
      <c r="D628" s="10">
        <v>4640.5</v>
      </c>
    </row>
    <row r="629" spans="1:4" ht="31.5">
      <c r="A629" s="71" t="s">
        <v>684</v>
      </c>
      <c r="B629" s="4" t="s">
        <v>217</v>
      </c>
      <c r="C629" s="6" t="s">
        <v>311</v>
      </c>
      <c r="D629" s="10">
        <f>D630+D635+D637+D639+D641+D643</f>
        <v>18010.72</v>
      </c>
    </row>
    <row r="630" spans="1:202" s="25" customFormat="1" ht="31.5" hidden="1">
      <c r="A630" s="71" t="s">
        <v>684</v>
      </c>
      <c r="B630" s="5" t="s">
        <v>217</v>
      </c>
      <c r="C630" s="6" t="s">
        <v>590</v>
      </c>
      <c r="D630" s="10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  <c r="AY630" s="35"/>
      <c r="AZ630" s="35"/>
      <c r="BA630" s="35"/>
      <c r="BB630" s="35"/>
      <c r="BC630" s="35"/>
      <c r="BD630" s="35"/>
      <c r="BE630" s="35"/>
      <c r="BF630" s="35"/>
      <c r="BG630" s="35"/>
      <c r="BH630" s="35"/>
      <c r="BI630" s="35"/>
      <c r="BJ630" s="35"/>
      <c r="BK630" s="35"/>
      <c r="BL630" s="35"/>
      <c r="BM630" s="35"/>
      <c r="BN630" s="35"/>
      <c r="BO630" s="35"/>
      <c r="BP630" s="35"/>
      <c r="BQ630" s="35"/>
      <c r="BR630" s="35"/>
      <c r="BS630" s="35"/>
      <c r="BT630" s="35"/>
      <c r="BU630" s="35"/>
      <c r="BV630" s="35"/>
      <c r="BW630" s="35"/>
      <c r="BX630" s="35"/>
      <c r="BY630" s="35"/>
      <c r="BZ630" s="35"/>
      <c r="CA630" s="35"/>
      <c r="CB630" s="35"/>
      <c r="CC630" s="35"/>
      <c r="CD630" s="35"/>
      <c r="CE630" s="35"/>
      <c r="CF630" s="35"/>
      <c r="CG630" s="35"/>
      <c r="CH630" s="35"/>
      <c r="CI630" s="35"/>
      <c r="CJ630" s="35"/>
      <c r="CK630" s="35"/>
      <c r="CL630" s="35"/>
      <c r="CM630" s="35"/>
      <c r="CN630" s="35"/>
      <c r="CO630" s="35"/>
      <c r="CP630" s="35"/>
      <c r="CQ630" s="35"/>
      <c r="CR630" s="35"/>
      <c r="CS630" s="35"/>
      <c r="CT630" s="35"/>
      <c r="CU630" s="35"/>
      <c r="CV630" s="35"/>
      <c r="CW630" s="35"/>
      <c r="CX630" s="35"/>
      <c r="CY630" s="35"/>
      <c r="CZ630" s="35"/>
      <c r="DA630" s="35"/>
      <c r="DB630" s="35"/>
      <c r="DC630" s="35"/>
      <c r="DD630" s="35"/>
      <c r="DE630" s="35"/>
      <c r="DF630" s="35"/>
      <c r="DG630" s="35"/>
      <c r="DH630" s="35"/>
      <c r="DI630" s="35"/>
      <c r="DJ630" s="35"/>
      <c r="DK630" s="35"/>
      <c r="DL630" s="35"/>
      <c r="DM630" s="35"/>
      <c r="DN630" s="35"/>
      <c r="DO630" s="35"/>
      <c r="DP630" s="35"/>
      <c r="DQ630" s="35"/>
      <c r="DR630" s="35"/>
      <c r="DS630" s="35"/>
      <c r="DT630" s="35"/>
      <c r="DU630" s="35"/>
      <c r="DV630" s="35"/>
      <c r="DW630" s="35"/>
      <c r="DX630" s="35"/>
      <c r="DY630" s="35"/>
      <c r="DZ630" s="35"/>
      <c r="EA630" s="35"/>
      <c r="EB630" s="35"/>
      <c r="EC630" s="35"/>
      <c r="ED630" s="35"/>
      <c r="EE630" s="35"/>
      <c r="EF630" s="35"/>
      <c r="EG630" s="35"/>
      <c r="EH630" s="35"/>
      <c r="EI630" s="35"/>
      <c r="EJ630" s="35"/>
      <c r="EK630" s="35"/>
      <c r="EL630" s="35"/>
      <c r="EM630" s="35"/>
      <c r="EN630" s="35"/>
      <c r="EO630" s="35"/>
      <c r="EP630" s="35"/>
      <c r="EQ630" s="35"/>
      <c r="ER630" s="35"/>
      <c r="ES630" s="35"/>
      <c r="ET630" s="35"/>
      <c r="EU630" s="35"/>
      <c r="EV630" s="35"/>
      <c r="EW630" s="35"/>
      <c r="EX630" s="35"/>
      <c r="EY630" s="35"/>
      <c r="EZ630" s="35"/>
      <c r="FA630" s="35"/>
      <c r="FB630" s="35"/>
      <c r="FC630" s="35"/>
      <c r="FD630" s="35"/>
      <c r="FE630" s="35"/>
      <c r="FF630" s="35"/>
      <c r="FG630" s="35"/>
      <c r="FH630" s="35"/>
      <c r="FI630" s="35"/>
      <c r="FJ630" s="35"/>
      <c r="FK630" s="35"/>
      <c r="FL630" s="35"/>
      <c r="FM630" s="35"/>
      <c r="FN630" s="35"/>
      <c r="FO630" s="35"/>
      <c r="FP630" s="35"/>
      <c r="FQ630" s="35"/>
      <c r="FR630" s="35"/>
      <c r="FS630" s="35"/>
      <c r="FT630" s="35"/>
      <c r="FU630" s="35"/>
      <c r="FV630" s="35"/>
      <c r="FW630" s="35"/>
      <c r="FX630" s="35"/>
      <c r="FY630" s="35"/>
      <c r="FZ630" s="35"/>
      <c r="GA630" s="35"/>
      <c r="GB630" s="35"/>
      <c r="GC630" s="35"/>
      <c r="GD630" s="35"/>
      <c r="GE630" s="35"/>
      <c r="GF630" s="35"/>
      <c r="GG630" s="35"/>
      <c r="GH630" s="35"/>
      <c r="GI630" s="35"/>
      <c r="GJ630" s="35"/>
      <c r="GK630" s="35"/>
      <c r="GL630" s="35"/>
      <c r="GM630" s="35"/>
      <c r="GN630" s="35"/>
      <c r="GO630" s="35"/>
      <c r="GP630" s="35"/>
      <c r="GQ630" s="35"/>
      <c r="GR630" s="35"/>
      <c r="GS630" s="35"/>
      <c r="GT630" s="35"/>
    </row>
    <row r="631" spans="1:4" ht="31.5" hidden="1">
      <c r="A631" s="77" t="s">
        <v>629</v>
      </c>
      <c r="B631" s="5" t="s">
        <v>217</v>
      </c>
      <c r="C631" s="6" t="s">
        <v>25</v>
      </c>
      <c r="D631" s="10">
        <f>D632</f>
        <v>0</v>
      </c>
    </row>
    <row r="632" spans="1:4" ht="49.5" customHeight="1" hidden="1">
      <c r="A632" s="77" t="s">
        <v>24</v>
      </c>
      <c r="B632" s="5" t="s">
        <v>217</v>
      </c>
      <c r="C632" s="6" t="s">
        <v>26</v>
      </c>
      <c r="D632" s="10"/>
    </row>
    <row r="633" spans="1:4" ht="28.5" customHeight="1" hidden="1">
      <c r="A633" s="77" t="s">
        <v>630</v>
      </c>
      <c r="B633" s="5" t="s">
        <v>217</v>
      </c>
      <c r="C633" s="6"/>
      <c r="D633" s="10"/>
    </row>
    <row r="634" spans="1:4" ht="28.5" customHeight="1" hidden="1">
      <c r="A634" s="77" t="s">
        <v>27</v>
      </c>
      <c r="B634" s="5" t="s">
        <v>217</v>
      </c>
      <c r="C634" s="6"/>
      <c r="D634" s="10"/>
    </row>
    <row r="635" spans="1:4" ht="34.5" customHeight="1">
      <c r="A635" s="77" t="s">
        <v>576</v>
      </c>
      <c r="B635" s="5" t="s">
        <v>217</v>
      </c>
      <c r="C635" s="6" t="s">
        <v>324</v>
      </c>
      <c r="D635" s="10">
        <f>D636</f>
        <v>2595.29</v>
      </c>
    </row>
    <row r="636" spans="1:4" ht="28.5" customHeight="1">
      <c r="A636" s="77" t="s">
        <v>603</v>
      </c>
      <c r="B636" s="5" t="s">
        <v>217</v>
      </c>
      <c r="C636" s="6" t="s">
        <v>325</v>
      </c>
      <c r="D636" s="10">
        <v>2595.29</v>
      </c>
    </row>
    <row r="637" spans="1:6" ht="69.75" customHeight="1">
      <c r="A637" s="79" t="s">
        <v>595</v>
      </c>
      <c r="B637" s="5" t="s">
        <v>217</v>
      </c>
      <c r="C637" s="49" t="s">
        <v>339</v>
      </c>
      <c r="D637" s="10">
        <f>D638</f>
        <v>7887.68</v>
      </c>
      <c r="F637" s="32" t="s">
        <v>237</v>
      </c>
    </row>
    <row r="638" spans="1:4" ht="63" customHeight="1">
      <c r="A638" s="79" t="s">
        <v>596</v>
      </c>
      <c r="B638" s="5" t="s">
        <v>217</v>
      </c>
      <c r="C638" s="49" t="s">
        <v>340</v>
      </c>
      <c r="D638" s="10">
        <v>7887.68</v>
      </c>
    </row>
    <row r="639" spans="1:4" ht="63" customHeight="1">
      <c r="A639" s="79" t="s">
        <v>309</v>
      </c>
      <c r="B639" s="5" t="s">
        <v>217</v>
      </c>
      <c r="C639" s="49" t="s">
        <v>341</v>
      </c>
      <c r="D639" s="10">
        <f>D640</f>
        <v>6</v>
      </c>
    </row>
    <row r="640" spans="1:4" ht="63" customHeight="1">
      <c r="A640" s="79" t="s">
        <v>309</v>
      </c>
      <c r="B640" s="5" t="s">
        <v>217</v>
      </c>
      <c r="C640" s="49" t="s">
        <v>342</v>
      </c>
      <c r="D640" s="10">
        <v>6</v>
      </c>
    </row>
    <row r="641" spans="1:4" ht="51" customHeight="1">
      <c r="A641" s="79" t="s">
        <v>597</v>
      </c>
      <c r="B641" s="5" t="s">
        <v>217</v>
      </c>
      <c r="C641" s="49" t="s">
        <v>343</v>
      </c>
      <c r="D641" s="10">
        <f>D642</f>
        <v>0.02</v>
      </c>
    </row>
    <row r="642" spans="1:4" ht="53.25" customHeight="1">
      <c r="A642" s="79" t="s">
        <v>598</v>
      </c>
      <c r="B642" s="5" t="s">
        <v>217</v>
      </c>
      <c r="C642" s="49" t="s">
        <v>344</v>
      </c>
      <c r="D642" s="10">
        <v>0.02</v>
      </c>
    </row>
    <row r="643" spans="1:4" ht="50.25" customHeight="1">
      <c r="A643" s="79" t="s">
        <v>599</v>
      </c>
      <c r="B643" s="5" t="s">
        <v>217</v>
      </c>
      <c r="C643" s="49" t="s">
        <v>345</v>
      </c>
      <c r="D643" s="10">
        <f>D644</f>
        <v>7521.73</v>
      </c>
    </row>
    <row r="644" spans="1:4" ht="60.75" customHeight="1">
      <c r="A644" s="79" t="s">
        <v>600</v>
      </c>
      <c r="B644" s="5" t="s">
        <v>217</v>
      </c>
      <c r="C644" s="49" t="s">
        <v>346</v>
      </c>
      <c r="D644" s="10">
        <v>7521.73</v>
      </c>
    </row>
    <row r="645" spans="1:4" ht="17.25" customHeight="1" hidden="1">
      <c r="A645" s="77" t="s">
        <v>224</v>
      </c>
      <c r="B645" s="5" t="s">
        <v>217</v>
      </c>
      <c r="C645" s="59" t="s">
        <v>589</v>
      </c>
      <c r="D645" s="10">
        <f>D646</f>
        <v>0</v>
      </c>
    </row>
    <row r="646" spans="1:4" ht="24" customHeight="1" hidden="1">
      <c r="A646" s="77" t="s">
        <v>224</v>
      </c>
      <c r="B646" s="5" t="s">
        <v>217</v>
      </c>
      <c r="C646" s="59" t="s">
        <v>588</v>
      </c>
      <c r="D646" s="10"/>
    </row>
    <row r="647" spans="1:4" ht="15.75">
      <c r="A647" s="71" t="s">
        <v>489</v>
      </c>
      <c r="B647" s="5" t="s">
        <v>217</v>
      </c>
      <c r="C647" s="6" t="s">
        <v>347</v>
      </c>
      <c r="D647" s="10">
        <f>D648+D656</f>
        <v>19864.31</v>
      </c>
    </row>
    <row r="648" spans="1:4" ht="47.25">
      <c r="A648" s="77" t="s">
        <v>28</v>
      </c>
      <c r="B648" s="5" t="s">
        <v>217</v>
      </c>
      <c r="C648" s="6" t="s">
        <v>601</v>
      </c>
      <c r="D648" s="10">
        <f>D649</f>
        <v>51.31</v>
      </c>
    </row>
    <row r="649" spans="1:4" ht="63">
      <c r="A649" s="77" t="s">
        <v>29</v>
      </c>
      <c r="B649" s="5" t="s">
        <v>217</v>
      </c>
      <c r="C649" s="6" t="s">
        <v>602</v>
      </c>
      <c r="D649" s="10">
        <v>51.31</v>
      </c>
    </row>
    <row r="650" spans="1:4" ht="31.5" hidden="1">
      <c r="A650" s="93" t="s">
        <v>473</v>
      </c>
      <c r="B650" s="5"/>
      <c r="C650" s="63" t="s">
        <v>475</v>
      </c>
      <c r="D650" s="10">
        <f>D651</f>
        <v>0</v>
      </c>
    </row>
    <row r="651" spans="1:4" ht="31.5" hidden="1">
      <c r="A651" s="87" t="s">
        <v>474</v>
      </c>
      <c r="B651" s="5" t="s">
        <v>217</v>
      </c>
      <c r="C651" s="64" t="s">
        <v>476</v>
      </c>
      <c r="D651" s="10"/>
    </row>
    <row r="652" spans="1:4" ht="15.75" hidden="1">
      <c r="A652" s="77" t="s">
        <v>109</v>
      </c>
      <c r="B652" s="5" t="s">
        <v>217</v>
      </c>
      <c r="C652" s="55" t="s">
        <v>20</v>
      </c>
      <c r="D652" s="10">
        <f>D653</f>
        <v>0</v>
      </c>
    </row>
    <row r="653" spans="1:4" ht="20.25" customHeight="1" hidden="1">
      <c r="A653" s="77" t="s">
        <v>30</v>
      </c>
      <c r="B653" s="5" t="s">
        <v>217</v>
      </c>
      <c r="C653" s="55" t="s">
        <v>472</v>
      </c>
      <c r="D653" s="10"/>
    </row>
    <row r="654" spans="1:4" ht="15.75" hidden="1">
      <c r="A654" s="71"/>
      <c r="B654" s="5"/>
      <c r="C654" s="6"/>
      <c r="D654" s="10"/>
    </row>
    <row r="655" spans="1:4" ht="15.75" hidden="1">
      <c r="A655" s="71"/>
      <c r="B655" s="5"/>
      <c r="C655" s="6"/>
      <c r="D655" s="10"/>
    </row>
    <row r="656" spans="1:4" ht="47.25">
      <c r="A656" s="95" t="s">
        <v>310</v>
      </c>
      <c r="B656" s="96" t="s">
        <v>217</v>
      </c>
      <c r="C656" s="48" t="s">
        <v>348</v>
      </c>
      <c r="D656" s="10">
        <f>D657</f>
        <v>19813</v>
      </c>
    </row>
    <row r="657" spans="1:4" ht="47.25">
      <c r="A657" s="95" t="s">
        <v>310</v>
      </c>
      <c r="B657" s="96" t="s">
        <v>217</v>
      </c>
      <c r="C657" s="48" t="s">
        <v>349</v>
      </c>
      <c r="D657" s="10">
        <v>19813</v>
      </c>
    </row>
    <row r="658" spans="1:4" ht="47.25">
      <c r="A658" s="79" t="s">
        <v>130</v>
      </c>
      <c r="B658" s="58" t="s">
        <v>217</v>
      </c>
      <c r="C658" s="97" t="s">
        <v>317</v>
      </c>
      <c r="D658" s="10">
        <f>D660</f>
        <v>-2.31</v>
      </c>
    </row>
    <row r="659" spans="1:4" ht="47.25">
      <c r="A659" s="79" t="s">
        <v>131</v>
      </c>
      <c r="B659" s="58" t="s">
        <v>217</v>
      </c>
      <c r="C659" s="49" t="s">
        <v>350</v>
      </c>
      <c r="D659" s="10">
        <f>D660</f>
        <v>-2.31</v>
      </c>
    </row>
    <row r="660" spans="1:4" ht="47.25">
      <c r="A660" s="79" t="s">
        <v>132</v>
      </c>
      <c r="B660" s="58" t="s">
        <v>217</v>
      </c>
      <c r="C660" s="49" t="s">
        <v>351</v>
      </c>
      <c r="D660" s="10">
        <v>-2.31</v>
      </c>
    </row>
    <row r="661" spans="1:4" ht="15.75" hidden="1">
      <c r="A661" s="71"/>
      <c r="B661" s="5"/>
      <c r="C661" s="6"/>
      <c r="D661" s="10"/>
    </row>
    <row r="662" spans="1:202" s="25" customFormat="1" ht="15.75">
      <c r="A662" s="73" t="s">
        <v>31</v>
      </c>
      <c r="B662" s="15" t="s">
        <v>32</v>
      </c>
      <c r="C662" s="16"/>
      <c r="D662" s="38">
        <f>D663+D672</f>
        <v>2.3</v>
      </c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T662" s="35"/>
      <c r="AU662" s="35"/>
      <c r="AV662" s="35"/>
      <c r="AW662" s="35"/>
      <c r="AX662" s="35"/>
      <c r="AY662" s="35"/>
      <c r="AZ662" s="35"/>
      <c r="BA662" s="35"/>
      <c r="BB662" s="35"/>
      <c r="BC662" s="35"/>
      <c r="BD662" s="35"/>
      <c r="BE662" s="35"/>
      <c r="BF662" s="35"/>
      <c r="BG662" s="35"/>
      <c r="BH662" s="35"/>
      <c r="BI662" s="35"/>
      <c r="BJ662" s="35"/>
      <c r="BK662" s="35"/>
      <c r="BL662" s="35"/>
      <c r="BM662" s="35"/>
      <c r="BN662" s="35"/>
      <c r="BO662" s="35"/>
      <c r="BP662" s="35"/>
      <c r="BQ662" s="35"/>
      <c r="BR662" s="35"/>
      <c r="BS662" s="35"/>
      <c r="BT662" s="35"/>
      <c r="BU662" s="35"/>
      <c r="BV662" s="35"/>
      <c r="BW662" s="35"/>
      <c r="BX662" s="35"/>
      <c r="BY662" s="35"/>
      <c r="BZ662" s="35"/>
      <c r="CA662" s="35"/>
      <c r="CB662" s="35"/>
      <c r="CC662" s="35"/>
      <c r="CD662" s="35"/>
      <c r="CE662" s="35"/>
      <c r="CF662" s="35"/>
      <c r="CG662" s="35"/>
      <c r="CH662" s="35"/>
      <c r="CI662" s="35"/>
      <c r="CJ662" s="35"/>
      <c r="CK662" s="35"/>
      <c r="CL662" s="35"/>
      <c r="CM662" s="35"/>
      <c r="CN662" s="35"/>
      <c r="CO662" s="35"/>
      <c r="CP662" s="35"/>
      <c r="CQ662" s="35"/>
      <c r="CR662" s="35"/>
      <c r="CS662" s="35"/>
      <c r="CT662" s="35"/>
      <c r="CU662" s="35"/>
      <c r="CV662" s="35"/>
      <c r="CW662" s="35"/>
      <c r="CX662" s="35"/>
      <c r="CY662" s="35"/>
      <c r="CZ662" s="35"/>
      <c r="DA662" s="35"/>
      <c r="DB662" s="35"/>
      <c r="DC662" s="35"/>
      <c r="DD662" s="35"/>
      <c r="DE662" s="35"/>
      <c r="DF662" s="35"/>
      <c r="DG662" s="35"/>
      <c r="DH662" s="35"/>
      <c r="DI662" s="35"/>
      <c r="DJ662" s="35"/>
      <c r="DK662" s="35"/>
      <c r="DL662" s="35"/>
      <c r="DM662" s="35"/>
      <c r="DN662" s="35"/>
      <c r="DO662" s="35"/>
      <c r="DP662" s="35"/>
      <c r="DQ662" s="35"/>
      <c r="DR662" s="35"/>
      <c r="DS662" s="35"/>
      <c r="DT662" s="35"/>
      <c r="DU662" s="35"/>
      <c r="DV662" s="35"/>
      <c r="DW662" s="35"/>
      <c r="DX662" s="35"/>
      <c r="DY662" s="35"/>
      <c r="DZ662" s="35"/>
      <c r="EA662" s="35"/>
      <c r="EB662" s="35"/>
      <c r="EC662" s="35"/>
      <c r="ED662" s="35"/>
      <c r="EE662" s="35"/>
      <c r="EF662" s="35"/>
      <c r="EG662" s="35"/>
      <c r="EH662" s="35"/>
      <c r="EI662" s="35"/>
      <c r="EJ662" s="35"/>
      <c r="EK662" s="35"/>
      <c r="EL662" s="35"/>
      <c r="EM662" s="35"/>
      <c r="EN662" s="35"/>
      <c r="EO662" s="35"/>
      <c r="EP662" s="35"/>
      <c r="EQ662" s="35"/>
      <c r="ER662" s="35"/>
      <c r="ES662" s="35"/>
      <c r="ET662" s="35"/>
      <c r="EU662" s="35"/>
      <c r="EV662" s="35"/>
      <c r="EW662" s="35"/>
      <c r="EX662" s="35"/>
      <c r="EY662" s="35"/>
      <c r="EZ662" s="35"/>
      <c r="FA662" s="35"/>
      <c r="FB662" s="35"/>
      <c r="FC662" s="35"/>
      <c r="FD662" s="35"/>
      <c r="FE662" s="35"/>
      <c r="FF662" s="35"/>
      <c r="FG662" s="35"/>
      <c r="FH662" s="35"/>
      <c r="FI662" s="35"/>
      <c r="FJ662" s="35"/>
      <c r="FK662" s="35"/>
      <c r="FL662" s="35"/>
      <c r="FM662" s="35"/>
      <c r="FN662" s="35"/>
      <c r="FO662" s="35"/>
      <c r="FP662" s="35"/>
      <c r="FQ662" s="35"/>
      <c r="FR662" s="35"/>
      <c r="FS662" s="35"/>
      <c r="FT662" s="35"/>
      <c r="FU662" s="35"/>
      <c r="FV662" s="35"/>
      <c r="FW662" s="35"/>
      <c r="FX662" s="35"/>
      <c r="FY662" s="35"/>
      <c r="FZ662" s="35"/>
      <c r="GA662" s="35"/>
      <c r="GB662" s="35"/>
      <c r="GC662" s="35"/>
      <c r="GD662" s="35"/>
      <c r="GE662" s="35"/>
      <c r="GF662" s="35"/>
      <c r="GG662" s="35"/>
      <c r="GH662" s="35"/>
      <c r="GI662" s="35"/>
      <c r="GJ662" s="35"/>
      <c r="GK662" s="35"/>
      <c r="GL662" s="35"/>
      <c r="GM662" s="35"/>
      <c r="GN662" s="35"/>
      <c r="GO662" s="35"/>
      <c r="GP662" s="35"/>
      <c r="GQ662" s="35"/>
      <c r="GR662" s="35"/>
      <c r="GS662" s="35"/>
      <c r="GT662" s="35"/>
    </row>
    <row r="663" spans="1:4" ht="15.75">
      <c r="A663" s="71" t="s">
        <v>429</v>
      </c>
      <c r="B663" s="5" t="s">
        <v>32</v>
      </c>
      <c r="C663" s="6" t="s">
        <v>430</v>
      </c>
      <c r="D663" s="10">
        <f>D664+D669</f>
        <v>2.3</v>
      </c>
    </row>
    <row r="664" spans="1:4" ht="31.5">
      <c r="A664" s="91" t="s">
        <v>453</v>
      </c>
      <c r="B664" s="5" t="s">
        <v>32</v>
      </c>
      <c r="C664" s="6" t="s">
        <v>303</v>
      </c>
      <c r="D664" s="10">
        <f>D665</f>
        <v>2.3</v>
      </c>
    </row>
    <row r="665" spans="1:4" ht="27" customHeight="1">
      <c r="A665" s="71" t="s">
        <v>460</v>
      </c>
      <c r="B665" s="5" t="s">
        <v>32</v>
      </c>
      <c r="C665" s="6" t="s">
        <v>461</v>
      </c>
      <c r="D665" s="10">
        <f>D666</f>
        <v>2.3</v>
      </c>
    </row>
    <row r="666" spans="1:4" ht="15.75">
      <c r="A666" s="71" t="s">
        <v>462</v>
      </c>
      <c r="B666" s="5" t="s">
        <v>32</v>
      </c>
      <c r="C666" s="6" t="s">
        <v>655</v>
      </c>
      <c r="D666" s="10">
        <v>2.3</v>
      </c>
    </row>
    <row r="667" spans="1:4" ht="78.75" hidden="1">
      <c r="A667" s="71" t="s">
        <v>478</v>
      </c>
      <c r="B667" s="5" t="s">
        <v>258</v>
      </c>
      <c r="C667" s="6" t="s">
        <v>384</v>
      </c>
      <c r="D667" s="10"/>
    </row>
    <row r="668" spans="1:4" ht="63" hidden="1">
      <c r="A668" s="71" t="s">
        <v>387</v>
      </c>
      <c r="B668" s="5" t="s">
        <v>258</v>
      </c>
      <c r="C668" s="6" t="s">
        <v>388</v>
      </c>
      <c r="D668" s="10"/>
    </row>
    <row r="669" spans="1:4" ht="15.75" hidden="1">
      <c r="A669" s="71" t="s">
        <v>252</v>
      </c>
      <c r="B669" s="5" t="s">
        <v>258</v>
      </c>
      <c r="C669" s="6" t="s">
        <v>253</v>
      </c>
      <c r="D669" s="10">
        <f>D670</f>
        <v>0</v>
      </c>
    </row>
    <row r="670" spans="1:4" ht="15.75" hidden="1">
      <c r="A670" s="71" t="s">
        <v>254</v>
      </c>
      <c r="B670" s="5" t="s">
        <v>258</v>
      </c>
      <c r="C670" s="6" t="s">
        <v>255</v>
      </c>
      <c r="D670" s="10">
        <f>D671</f>
        <v>0</v>
      </c>
    </row>
    <row r="671" spans="1:4" ht="31.5" hidden="1">
      <c r="A671" s="71" t="s">
        <v>256</v>
      </c>
      <c r="B671" s="5" t="s">
        <v>258</v>
      </c>
      <c r="C671" s="6" t="s">
        <v>257</v>
      </c>
      <c r="D671" s="10"/>
    </row>
    <row r="672" spans="1:4" ht="15.75" hidden="1">
      <c r="A672" s="71" t="s">
        <v>542</v>
      </c>
      <c r="B672" s="5" t="s">
        <v>32</v>
      </c>
      <c r="C672" s="6" t="s">
        <v>543</v>
      </c>
      <c r="D672" s="10">
        <f>D673</f>
        <v>0</v>
      </c>
    </row>
    <row r="673" spans="1:4" ht="31.5" hidden="1">
      <c r="A673" s="71" t="s">
        <v>544</v>
      </c>
      <c r="B673" s="5" t="s">
        <v>32</v>
      </c>
      <c r="C673" s="6" t="s">
        <v>545</v>
      </c>
      <c r="D673" s="10">
        <f>D674</f>
        <v>0</v>
      </c>
    </row>
    <row r="674" spans="1:4" ht="31.5" hidden="1">
      <c r="A674" s="71" t="s">
        <v>546</v>
      </c>
      <c r="B674" s="5" t="s">
        <v>32</v>
      </c>
      <c r="C674" s="6" t="s">
        <v>547</v>
      </c>
      <c r="D674" s="10">
        <f>D675</f>
        <v>0</v>
      </c>
    </row>
    <row r="675" spans="1:4" ht="15.75" hidden="1">
      <c r="A675" s="82" t="s">
        <v>572</v>
      </c>
      <c r="B675" s="5" t="s">
        <v>32</v>
      </c>
      <c r="C675" s="19" t="s">
        <v>574</v>
      </c>
      <c r="D675" s="10">
        <f>D676</f>
        <v>0</v>
      </c>
    </row>
    <row r="676" spans="1:4" ht="15.75" hidden="1">
      <c r="A676" s="82" t="s">
        <v>573</v>
      </c>
      <c r="B676" s="5" t="s">
        <v>32</v>
      </c>
      <c r="C676" s="19" t="s">
        <v>575</v>
      </c>
      <c r="D676" s="10"/>
    </row>
    <row r="677" spans="1:4" ht="15.75" hidden="1">
      <c r="A677" s="82"/>
      <c r="B677" s="4"/>
      <c r="C677" s="19"/>
      <c r="D677" s="10"/>
    </row>
    <row r="678" spans="1:4" ht="15.75" hidden="1">
      <c r="A678" s="82"/>
      <c r="B678" s="4"/>
      <c r="C678" s="19"/>
      <c r="D678" s="10"/>
    </row>
    <row r="679" spans="1:4" ht="31.5" hidden="1">
      <c r="A679" s="71" t="s">
        <v>267</v>
      </c>
      <c r="B679" s="5" t="s">
        <v>259</v>
      </c>
      <c r="C679" s="6" t="s">
        <v>268</v>
      </c>
      <c r="D679" s="10">
        <f>D680</f>
        <v>0</v>
      </c>
    </row>
    <row r="680" spans="1:4" ht="15.75" hidden="1">
      <c r="A680" s="71" t="s">
        <v>269</v>
      </c>
      <c r="B680" s="5" t="s">
        <v>259</v>
      </c>
      <c r="C680" s="6" t="s">
        <v>270</v>
      </c>
      <c r="D680" s="10">
        <f>D681</f>
        <v>0</v>
      </c>
    </row>
    <row r="681" spans="1:4" ht="31.5" hidden="1">
      <c r="A681" s="71" t="s">
        <v>271</v>
      </c>
      <c r="B681" s="5" t="s">
        <v>259</v>
      </c>
      <c r="C681" s="6" t="s">
        <v>272</v>
      </c>
      <c r="D681" s="10">
        <f>D682</f>
        <v>0</v>
      </c>
    </row>
    <row r="682" spans="1:4" ht="47.25" hidden="1">
      <c r="A682" s="71" t="s">
        <v>273</v>
      </c>
      <c r="B682" s="5" t="s">
        <v>259</v>
      </c>
      <c r="C682" s="6" t="s">
        <v>274</v>
      </c>
      <c r="D682" s="10">
        <f>D683+D684+D685</f>
        <v>0</v>
      </c>
    </row>
    <row r="683" spans="1:4" ht="63" hidden="1">
      <c r="A683" s="71" t="s">
        <v>275</v>
      </c>
      <c r="B683" s="5" t="s">
        <v>259</v>
      </c>
      <c r="C683" s="6" t="s">
        <v>276</v>
      </c>
      <c r="D683" s="10"/>
    </row>
    <row r="684" spans="1:4" ht="78.75" hidden="1">
      <c r="A684" s="71" t="s">
        <v>277</v>
      </c>
      <c r="B684" s="5" t="s">
        <v>259</v>
      </c>
      <c r="C684" s="6" t="s">
        <v>278</v>
      </c>
      <c r="D684" s="10"/>
    </row>
    <row r="685" spans="1:4" ht="94.5" hidden="1">
      <c r="A685" s="71" t="s">
        <v>622</v>
      </c>
      <c r="B685" s="5" t="s">
        <v>259</v>
      </c>
      <c r="C685" s="6" t="s">
        <v>623</v>
      </c>
      <c r="D685" s="10"/>
    </row>
    <row r="686" spans="1:4" ht="15.75" hidden="1">
      <c r="A686" s="83" t="s">
        <v>279</v>
      </c>
      <c r="B686" s="7" t="s">
        <v>280</v>
      </c>
      <c r="C686" s="8"/>
      <c r="D686" s="11">
        <f>D687</f>
        <v>0</v>
      </c>
    </row>
    <row r="687" spans="1:4" ht="15.75" hidden="1">
      <c r="A687" s="71" t="s">
        <v>542</v>
      </c>
      <c r="B687" s="5" t="s">
        <v>280</v>
      </c>
      <c r="C687" s="6" t="s">
        <v>543</v>
      </c>
      <c r="D687" s="10"/>
    </row>
    <row r="688" spans="1:4" ht="31.5" hidden="1">
      <c r="A688" s="71" t="s">
        <v>544</v>
      </c>
      <c r="B688" s="5" t="s">
        <v>280</v>
      </c>
      <c r="C688" s="6" t="s">
        <v>545</v>
      </c>
      <c r="D688" s="10"/>
    </row>
    <row r="689" spans="1:4" ht="31.5" hidden="1">
      <c r="A689" s="71" t="s">
        <v>546</v>
      </c>
      <c r="B689" s="5" t="s">
        <v>280</v>
      </c>
      <c r="C689" s="6" t="s">
        <v>547</v>
      </c>
      <c r="D689" s="10"/>
    </row>
    <row r="690" spans="1:4" ht="31.5" hidden="1">
      <c r="A690" s="71" t="s">
        <v>281</v>
      </c>
      <c r="B690" s="5" t="s">
        <v>280</v>
      </c>
      <c r="C690" s="6" t="s">
        <v>282</v>
      </c>
      <c r="D690" s="10"/>
    </row>
    <row r="691" spans="1:4" ht="31.5" hidden="1">
      <c r="A691" s="71" t="s">
        <v>283</v>
      </c>
      <c r="B691" s="5" t="s">
        <v>280</v>
      </c>
      <c r="C691" s="6" t="s">
        <v>284</v>
      </c>
      <c r="D691" s="10"/>
    </row>
    <row r="692" spans="1:4" ht="31.5" hidden="1">
      <c r="A692" s="71" t="s">
        <v>267</v>
      </c>
      <c r="B692" s="5" t="s">
        <v>280</v>
      </c>
      <c r="C692" s="6" t="s">
        <v>268</v>
      </c>
      <c r="D692" s="10"/>
    </row>
    <row r="693" spans="1:4" ht="15.75" hidden="1">
      <c r="A693" s="71" t="s">
        <v>269</v>
      </c>
      <c r="B693" s="5" t="s">
        <v>280</v>
      </c>
      <c r="C693" s="6" t="s">
        <v>270</v>
      </c>
      <c r="D693" s="10"/>
    </row>
    <row r="694" spans="1:4" ht="31.5" hidden="1">
      <c r="A694" s="71" t="s">
        <v>271</v>
      </c>
      <c r="B694" s="5" t="s">
        <v>280</v>
      </c>
      <c r="C694" s="6" t="s">
        <v>272</v>
      </c>
      <c r="D694" s="10"/>
    </row>
    <row r="695" spans="1:4" ht="47.25" hidden="1">
      <c r="A695" s="71" t="s">
        <v>273</v>
      </c>
      <c r="B695" s="5" t="s">
        <v>280</v>
      </c>
      <c r="C695" s="6" t="s">
        <v>274</v>
      </c>
      <c r="D695" s="10"/>
    </row>
    <row r="696" spans="1:4" ht="63" hidden="1">
      <c r="A696" s="71" t="s">
        <v>285</v>
      </c>
      <c r="B696" s="5" t="s">
        <v>280</v>
      </c>
      <c r="C696" s="6" t="s">
        <v>286</v>
      </c>
      <c r="D696" s="10"/>
    </row>
    <row r="697" spans="1:4" ht="15.75" hidden="1">
      <c r="A697" s="83" t="s">
        <v>287</v>
      </c>
      <c r="B697" s="7" t="s">
        <v>288</v>
      </c>
      <c r="C697" s="8"/>
      <c r="D697" s="11">
        <f>D698+D713</f>
        <v>0</v>
      </c>
    </row>
    <row r="698" spans="1:4" ht="15.75" hidden="1">
      <c r="A698" s="71" t="s">
        <v>429</v>
      </c>
      <c r="B698" s="5" t="s">
        <v>288</v>
      </c>
      <c r="C698" s="6" t="s">
        <v>430</v>
      </c>
      <c r="D698" s="10">
        <f>D699+D704+D707+D711</f>
        <v>0</v>
      </c>
    </row>
    <row r="699" spans="1:4" ht="31.5" hidden="1">
      <c r="A699" s="71" t="s">
        <v>302</v>
      </c>
      <c r="B699" s="5" t="s">
        <v>288</v>
      </c>
      <c r="C699" s="6" t="s">
        <v>303</v>
      </c>
      <c r="D699" s="10"/>
    </row>
    <row r="700" spans="1:4" ht="31.5" hidden="1">
      <c r="A700" s="71" t="s">
        <v>304</v>
      </c>
      <c r="B700" s="5" t="s">
        <v>288</v>
      </c>
      <c r="C700" s="6" t="s">
        <v>305</v>
      </c>
      <c r="D700" s="10"/>
    </row>
    <row r="701" spans="1:4" ht="47.25" hidden="1">
      <c r="A701" s="71" t="s">
        <v>356</v>
      </c>
      <c r="B701" s="5" t="s">
        <v>288</v>
      </c>
      <c r="C701" s="6" t="s">
        <v>357</v>
      </c>
      <c r="D701" s="10"/>
    </row>
    <row r="702" spans="1:4" ht="78.75" hidden="1">
      <c r="A702" s="71" t="s">
        <v>11</v>
      </c>
      <c r="B702" s="5" t="s">
        <v>288</v>
      </c>
      <c r="C702" s="6" t="s">
        <v>384</v>
      </c>
      <c r="D702" s="10"/>
    </row>
    <row r="703" spans="1:4" ht="63" hidden="1">
      <c r="A703" s="71" t="s">
        <v>387</v>
      </c>
      <c r="B703" s="5" t="s">
        <v>288</v>
      </c>
      <c r="C703" s="6" t="s">
        <v>388</v>
      </c>
      <c r="D703" s="10"/>
    </row>
    <row r="704" spans="1:4" ht="15.75" hidden="1">
      <c r="A704" s="71" t="s">
        <v>252</v>
      </c>
      <c r="B704" s="5" t="s">
        <v>288</v>
      </c>
      <c r="C704" s="6" t="s">
        <v>253</v>
      </c>
      <c r="D704" s="10"/>
    </row>
    <row r="705" spans="1:4" ht="15.75" hidden="1">
      <c r="A705" s="71" t="s">
        <v>549</v>
      </c>
      <c r="B705" s="5" t="s">
        <v>288</v>
      </c>
      <c r="C705" s="6" t="s">
        <v>539</v>
      </c>
      <c r="D705" s="10"/>
    </row>
    <row r="706" spans="1:4" ht="15.75" hidden="1">
      <c r="A706" s="71" t="s">
        <v>540</v>
      </c>
      <c r="B706" s="5" t="s">
        <v>288</v>
      </c>
      <c r="C706" s="6" t="s">
        <v>541</v>
      </c>
      <c r="D706" s="10"/>
    </row>
    <row r="707" spans="1:4" ht="63" hidden="1">
      <c r="A707" s="71" t="s">
        <v>415</v>
      </c>
      <c r="B707" s="5" t="s">
        <v>288</v>
      </c>
      <c r="C707" s="6" t="s">
        <v>416</v>
      </c>
      <c r="D707" s="10"/>
    </row>
    <row r="708" spans="1:4" ht="47.25" hidden="1">
      <c r="A708" s="71" t="s">
        <v>417</v>
      </c>
      <c r="B708" s="5" t="s">
        <v>288</v>
      </c>
      <c r="C708" s="6" t="s">
        <v>418</v>
      </c>
      <c r="D708" s="10"/>
    </row>
    <row r="709" spans="1:4" ht="63" hidden="1">
      <c r="A709" s="71" t="s">
        <v>420</v>
      </c>
      <c r="B709" s="5" t="s">
        <v>288</v>
      </c>
      <c r="C709" s="6" t="s">
        <v>419</v>
      </c>
      <c r="D709" s="10"/>
    </row>
    <row r="710" spans="1:4" ht="63" hidden="1">
      <c r="A710" s="71" t="s">
        <v>550</v>
      </c>
      <c r="B710" s="5" t="s">
        <v>288</v>
      </c>
      <c r="C710" s="6" t="s">
        <v>703</v>
      </c>
      <c r="D710" s="10"/>
    </row>
    <row r="711" spans="1:4" ht="47.25" hidden="1">
      <c r="A711" s="71" t="s">
        <v>378</v>
      </c>
      <c r="B711" s="5" t="s">
        <v>288</v>
      </c>
      <c r="C711" s="6" t="s">
        <v>379</v>
      </c>
      <c r="D711" s="10"/>
    </row>
    <row r="712" spans="1:4" ht="47.25" hidden="1">
      <c r="A712" s="71" t="s">
        <v>229</v>
      </c>
      <c r="B712" s="5" t="s">
        <v>288</v>
      </c>
      <c r="C712" s="6" t="s">
        <v>72</v>
      </c>
      <c r="D712" s="10"/>
    </row>
    <row r="713" spans="1:4" ht="15.75" hidden="1">
      <c r="A713" s="71" t="s">
        <v>542</v>
      </c>
      <c r="B713" s="5" t="s">
        <v>288</v>
      </c>
      <c r="C713" s="6" t="s">
        <v>543</v>
      </c>
      <c r="D713" s="10"/>
    </row>
    <row r="714" spans="1:4" ht="31.5" hidden="1">
      <c r="A714" s="71" t="s">
        <v>544</v>
      </c>
      <c r="B714" s="5" t="s">
        <v>288</v>
      </c>
      <c r="C714" s="6" t="s">
        <v>545</v>
      </c>
      <c r="D714" s="10"/>
    </row>
    <row r="715" spans="1:4" ht="31.5" hidden="1">
      <c r="A715" s="71" t="s">
        <v>546</v>
      </c>
      <c r="B715" s="5" t="s">
        <v>288</v>
      </c>
      <c r="C715" s="6" t="s">
        <v>547</v>
      </c>
      <c r="D715" s="10"/>
    </row>
    <row r="716" spans="1:4" ht="15.75" hidden="1">
      <c r="A716" s="71" t="s">
        <v>289</v>
      </c>
      <c r="B716" s="5" t="s">
        <v>288</v>
      </c>
      <c r="C716" s="6" t="s">
        <v>290</v>
      </c>
      <c r="D716" s="10"/>
    </row>
    <row r="717" spans="1:4" ht="31.5" hidden="1">
      <c r="A717" s="71" t="s">
        <v>291</v>
      </c>
      <c r="B717" s="5" t="s">
        <v>288</v>
      </c>
      <c r="C717" s="6" t="s">
        <v>292</v>
      </c>
      <c r="D717" s="10"/>
    </row>
    <row r="718" spans="1:4" ht="15.75" hidden="1">
      <c r="A718" s="77" t="s">
        <v>109</v>
      </c>
      <c r="B718" s="5" t="s">
        <v>33</v>
      </c>
      <c r="C718" s="55" t="s">
        <v>20</v>
      </c>
      <c r="D718" s="10">
        <f>D719</f>
        <v>0</v>
      </c>
    </row>
    <row r="719" spans="1:4" ht="15.75" hidden="1">
      <c r="A719" s="77" t="s">
        <v>30</v>
      </c>
      <c r="B719" s="5" t="s">
        <v>33</v>
      </c>
      <c r="C719" s="55" t="s">
        <v>21</v>
      </c>
      <c r="D719" s="10"/>
    </row>
    <row r="720" spans="1:4" ht="15.75">
      <c r="A720" s="45" t="s">
        <v>218</v>
      </c>
      <c r="B720" s="45"/>
      <c r="C720" s="45"/>
      <c r="D720" s="45"/>
    </row>
  </sheetData>
  <sheetProtection/>
  <mergeCells count="8">
    <mergeCell ref="A720:D720"/>
    <mergeCell ref="C1:D1"/>
    <mergeCell ref="B2:D2"/>
    <mergeCell ref="C3:D3"/>
    <mergeCell ref="A6:D6"/>
    <mergeCell ref="A8:A9"/>
    <mergeCell ref="B8:C8"/>
    <mergeCell ref="D8:D9"/>
  </mergeCells>
  <printOptions/>
  <pageMargins left="0.5118110236220472" right="0.5118110236220472" top="0.35433070866141736" bottom="0.1968503937007874" header="0.31496062992125984" footer="0.3149606299212598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user08</dc:creator>
  <cp:keywords/>
  <dc:description/>
  <cp:lastModifiedBy>сергей</cp:lastModifiedBy>
  <cp:lastPrinted>2019-03-28T12:07:46Z</cp:lastPrinted>
  <dcterms:created xsi:type="dcterms:W3CDTF">2011-02-16T12:22:13Z</dcterms:created>
  <dcterms:modified xsi:type="dcterms:W3CDTF">2019-03-28T12:10:19Z</dcterms:modified>
  <cp:category/>
  <cp:version/>
  <cp:contentType/>
  <cp:contentStatus/>
</cp:coreProperties>
</file>