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25" windowWidth="17895" windowHeight="12720"/>
  </bookViews>
  <sheets>
    <sheet name="Форма 3" sheetId="1" r:id="rId1"/>
  </sheets>
  <definedNames>
    <definedName name="_xlnm.Print_Titles" localSheetId="0">'Форма 3'!$7:$11</definedName>
    <definedName name="_xlnm.Print_Area" localSheetId="0">'Форма 3'!$A$1:$S$19</definedName>
  </definedNames>
  <calcPr calcId="144525"/>
</workbook>
</file>

<file path=xl/calcChain.xml><?xml version="1.0" encoding="utf-8"?>
<calcChain xmlns="http://schemas.openxmlformats.org/spreadsheetml/2006/main">
  <c r="Q16" i="1" l="1"/>
  <c r="Q15" i="1" s="1"/>
  <c r="N16" i="1"/>
  <c r="J16" i="1"/>
  <c r="J15" i="1" s="1"/>
  <c r="G16" i="1"/>
  <c r="D16" i="1"/>
  <c r="D15" i="1" s="1"/>
  <c r="S15" i="1"/>
  <c r="R15" i="1"/>
  <c r="P15" i="1"/>
  <c r="O15" i="1"/>
  <c r="O12" i="1" s="1"/>
  <c r="N15" i="1"/>
  <c r="M15" i="1"/>
  <c r="L15" i="1"/>
  <c r="K15" i="1"/>
  <c r="K12" i="1" s="1"/>
  <c r="I15" i="1"/>
  <c r="H15" i="1"/>
  <c r="G15" i="1"/>
  <c r="F15" i="1"/>
  <c r="E15" i="1"/>
  <c r="C15" i="1"/>
  <c r="C12" i="1" s="1"/>
  <c r="Q14" i="1"/>
  <c r="Q13" i="1" s="1"/>
  <c r="N14" i="1"/>
  <c r="J14" i="1"/>
  <c r="G14" i="1"/>
  <c r="G13" i="1" s="1"/>
  <c r="G12" i="1" s="1"/>
  <c r="D14" i="1"/>
  <c r="S13" i="1"/>
  <c r="R13" i="1"/>
  <c r="P13" i="1"/>
  <c r="P12" i="1" s="1"/>
  <c r="O13" i="1"/>
  <c r="N13" i="1"/>
  <c r="N12" i="1" s="1"/>
  <c r="M13" i="1"/>
  <c r="L13" i="1"/>
  <c r="L12" i="1" s="1"/>
  <c r="K13" i="1"/>
  <c r="J13" i="1"/>
  <c r="I13" i="1"/>
  <c r="H13" i="1"/>
  <c r="H12" i="1" s="1"/>
  <c r="F13" i="1"/>
  <c r="F12" i="1" s="1"/>
  <c r="E13" i="1"/>
  <c r="D13" i="1"/>
  <c r="C13" i="1"/>
  <c r="S12" i="1"/>
  <c r="M12" i="1"/>
  <c r="I12" i="1"/>
  <c r="E12" i="1"/>
  <c r="D12" i="1" l="1"/>
  <c r="J12" i="1"/>
  <c r="R12" i="1"/>
  <c r="Q12" i="1"/>
</calcChain>
</file>

<file path=xl/sharedStrings.xml><?xml version="1.0" encoding="utf-8"?>
<sst xmlns="http://schemas.openxmlformats.org/spreadsheetml/2006/main" count="53" uniqueCount="33">
  <si>
    <t>План мероприятий по переселению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</si>
  <si>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</si>
  <si>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</si>
  <si>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</si>
  <si>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</si>
  <si>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</si>
  <si>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</si>
  <si>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</si>
  <si>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</si>
  <si>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</si>
  <si>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 том числе</t>
  </si>
  <si>
    <t>Всего:</t>
  </si>
  <si>
    <t>в том числе:</t>
  </si>
  <si>
    <t>Собственность граждан</t>
  </si>
  <si>
    <t>Муниципальная собственность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</si>
  <si>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</si>
  <si>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</si>
  <si>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</si>
  <si>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</si>
  <si>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</si>
  <si>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</si>
  <si>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</si>
  <si>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</si>
  <si>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 а по ДРЗТ)</t>
  </si>
  <si>
    <t>чел.</t>
  </si>
  <si>
    <t>ед.</t>
  </si>
  <si>
    <t>кв.м</t>
  </si>
  <si>
    <t>руб.</t>
  </si>
  <si>
    <r>
      <t xml:space="preserve">Всего по </t>
    </r>
    <r>
      <rPr>
        <sz val="14"/>
        <color rgb="FF000000"/>
        <rFont val="Times New Roman"/>
      </rPr>
      <t xml:space="preserve"> программе переселения, в рамках которой предусмотрено финансирование за счет средств Фонда</t>
    </r>
    <r>
      <rPr>
        <sz val="14"/>
        <color rgb="FF000000"/>
        <rFont val="Times New Roman"/>
      </rPr>
      <t>. в т.ч.:</t>
    </r>
  </si>
  <si>
    <t>Всего по этапу 2020 года</t>
  </si>
  <si>
    <t>Итого по Орловский муниципальный район</t>
  </si>
  <si>
    <t>Всего по этапу 2023 года</t>
  </si>
  <si>
    <t>Приложение № 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</si>
</sst>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b/>
      <sz val="14"/>
      <color rgb="FF000000"/>
      <name val="Times New Roman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0" fillId="2" borderId="5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view="pageBreakPreview" topLeftCell="C1" zoomScale="55" zoomScaleNormal="69" workbookViewId="0">
      <selection activeCell="M18" sqref="M18"/>
    </sheetView>
  </sheetViews>
  <sheetFormatPr defaultRowHeight="15" x14ac:dyDescent="0.25"/>
  <cols>
    <col min="1" max="1" width="4.7109375" customWidth="1"/>
    <col min="2" max="2" width="50.7109375" style="6" customWidth="1"/>
    <col min="3" max="3" width="17.5703125" customWidth="1"/>
    <col min="4" max="4" width="13" customWidth="1"/>
    <col min="5" max="5" width="16.85546875" customWidth="1"/>
    <col min="6" max="6" width="20.7109375" customWidth="1"/>
    <col min="7" max="7" width="11" bestFit="1" customWidth="1"/>
    <col min="8" max="8" width="18.5703125" customWidth="1"/>
    <col min="9" max="9" width="19.7109375" customWidth="1"/>
    <col min="10" max="10" width="17.28515625" bestFit="1" customWidth="1"/>
    <col min="11" max="11" width="20" customWidth="1"/>
    <col min="12" max="12" width="20.42578125" customWidth="1"/>
    <col min="13" max="13" width="20.7109375" customWidth="1"/>
    <col min="14" max="14" width="16.28515625" customWidth="1"/>
    <col min="15" max="15" width="17.85546875" customWidth="1"/>
    <col min="16" max="16" width="20.7109375" customWidth="1"/>
    <col min="17" max="17" width="12.5703125" customWidth="1"/>
    <col min="18" max="18" width="18.140625" customWidth="1"/>
    <col min="19" max="19" width="20" customWidth="1"/>
  </cols>
  <sheetData>
    <row r="1" spans="1:19" ht="15.75" customHeight="1" x14ac:dyDescent="0.25">
      <c r="B1"/>
      <c r="D1" s="8"/>
      <c r="E1" s="9"/>
      <c r="F1" s="9"/>
      <c r="R1" s="20" t="s">
        <v>32</v>
      </c>
      <c r="S1" s="20"/>
    </row>
    <row r="2" spans="1:19" ht="15.75" customHeight="1" x14ac:dyDescent="0.25">
      <c r="B2"/>
      <c r="D2" s="8"/>
      <c r="E2" s="9"/>
      <c r="F2" s="9"/>
      <c r="Q2" s="21"/>
      <c r="R2" s="21"/>
      <c r="S2" s="21"/>
    </row>
    <row r="5" spans="1:19" ht="18.75" customHeight="1" x14ac:dyDescent="0.25">
      <c r="A5" s="7"/>
      <c r="B5" s="22" t="s">
        <v>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7" spans="1:19" ht="50.1" customHeight="1" x14ac:dyDescent="0.25">
      <c r="A7" s="16" t="s">
        <v>1</v>
      </c>
      <c r="B7" s="15" t="s">
        <v>2</v>
      </c>
      <c r="C7" s="15" t="s">
        <v>3</v>
      </c>
      <c r="D7" s="15" t="s">
        <v>4</v>
      </c>
      <c r="E7" s="15"/>
      <c r="F7" s="15"/>
      <c r="G7" s="15" t="s">
        <v>5</v>
      </c>
      <c r="H7" s="15"/>
      <c r="I7" s="15"/>
      <c r="J7" s="15" t="s">
        <v>6</v>
      </c>
      <c r="K7" s="15"/>
      <c r="L7" s="15"/>
      <c r="M7" s="15"/>
      <c r="N7" s="15" t="s">
        <v>7</v>
      </c>
      <c r="O7" s="15"/>
      <c r="P7" s="15"/>
      <c r="Q7" s="15" t="s">
        <v>8</v>
      </c>
      <c r="R7" s="15"/>
      <c r="S7" s="15"/>
    </row>
    <row r="8" spans="1:19" ht="16.5" customHeight="1" x14ac:dyDescent="0.25">
      <c r="A8" s="17"/>
      <c r="B8" s="15"/>
      <c r="C8" s="15"/>
      <c r="D8" s="19" t="s">
        <v>9</v>
      </c>
      <c r="E8" s="19" t="s">
        <v>10</v>
      </c>
      <c r="F8" s="19"/>
      <c r="G8" s="19" t="s">
        <v>9</v>
      </c>
      <c r="H8" s="19" t="s">
        <v>10</v>
      </c>
      <c r="I8" s="19"/>
      <c r="J8" s="19" t="s">
        <v>11</v>
      </c>
      <c r="K8" s="19" t="s">
        <v>12</v>
      </c>
      <c r="L8" s="19"/>
      <c r="M8" s="19"/>
      <c r="N8" s="15" t="s">
        <v>11</v>
      </c>
      <c r="O8" s="15" t="s">
        <v>12</v>
      </c>
      <c r="P8" s="15"/>
      <c r="Q8" s="15" t="s">
        <v>11</v>
      </c>
      <c r="R8" s="15" t="s">
        <v>12</v>
      </c>
      <c r="S8" s="15"/>
    </row>
    <row r="9" spans="1:19" ht="140.1" customHeight="1" x14ac:dyDescent="0.25">
      <c r="A9" s="17"/>
      <c r="B9" s="15"/>
      <c r="C9" s="15"/>
      <c r="D9" s="19"/>
      <c r="E9" s="1" t="s">
        <v>13</v>
      </c>
      <c r="F9" s="1" t="s">
        <v>14</v>
      </c>
      <c r="G9" s="19"/>
      <c r="H9" s="1" t="s">
        <v>15</v>
      </c>
      <c r="I9" s="1" t="s">
        <v>16</v>
      </c>
      <c r="J9" s="19"/>
      <c r="K9" s="1" t="s">
        <v>17</v>
      </c>
      <c r="L9" s="1" t="s">
        <v>18</v>
      </c>
      <c r="M9" s="1" t="s">
        <v>19</v>
      </c>
      <c r="N9" s="15"/>
      <c r="O9" s="1" t="s">
        <v>20</v>
      </c>
      <c r="P9" s="1" t="s">
        <v>21</v>
      </c>
      <c r="Q9" s="15"/>
      <c r="R9" s="1" t="s">
        <v>22</v>
      </c>
      <c r="S9" s="1" t="s">
        <v>23</v>
      </c>
    </row>
    <row r="10" spans="1:19" ht="15.75" customHeight="1" x14ac:dyDescent="0.25">
      <c r="A10" s="18"/>
      <c r="B10" s="15"/>
      <c r="C10" s="2" t="s">
        <v>24</v>
      </c>
      <c r="D10" s="2" t="s">
        <v>25</v>
      </c>
      <c r="E10" s="2" t="s">
        <v>25</v>
      </c>
      <c r="F10" s="2" t="s">
        <v>25</v>
      </c>
      <c r="G10" s="2" t="s">
        <v>26</v>
      </c>
      <c r="H10" s="2" t="s">
        <v>26</v>
      </c>
      <c r="I10" s="2" t="s">
        <v>26</v>
      </c>
      <c r="J10" s="2" t="s">
        <v>27</v>
      </c>
      <c r="K10" s="2" t="s">
        <v>27</v>
      </c>
      <c r="L10" s="2" t="s">
        <v>27</v>
      </c>
      <c r="M10" s="2" t="s">
        <v>27</v>
      </c>
      <c r="N10" s="1" t="s">
        <v>27</v>
      </c>
      <c r="O10" s="2" t="s">
        <v>27</v>
      </c>
      <c r="P10" s="1" t="s">
        <v>27</v>
      </c>
      <c r="Q10" s="1" t="s">
        <v>27</v>
      </c>
      <c r="R10" s="1" t="s">
        <v>27</v>
      </c>
      <c r="S10" s="1" t="s">
        <v>27</v>
      </c>
    </row>
    <row r="11" spans="1:19" ht="18.75" customHeight="1" x14ac:dyDescent="0.25">
      <c r="A11" s="4">
        <v>1</v>
      </c>
      <c r="B11" s="3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3">
        <v>14</v>
      </c>
      <c r="O11" s="4">
        <v>15</v>
      </c>
      <c r="P11" s="3">
        <v>16</v>
      </c>
      <c r="Q11" s="3">
        <v>17</v>
      </c>
      <c r="R11" s="3">
        <v>18</v>
      </c>
      <c r="S11" s="3">
        <v>19</v>
      </c>
    </row>
    <row r="12" spans="1:19" ht="75" customHeight="1" x14ac:dyDescent="0.25">
      <c r="A12" s="14"/>
      <c r="B12" s="5" t="s">
        <v>28</v>
      </c>
      <c r="C12" s="13">
        <f t="shared" ref="C12:S12" si="0">SUM(C13,C15)</f>
        <v>79</v>
      </c>
      <c r="D12" s="13">
        <f t="shared" si="0"/>
        <v>72</v>
      </c>
      <c r="E12" s="13">
        <f t="shared" si="0"/>
        <v>27</v>
      </c>
      <c r="F12" s="13">
        <f t="shared" si="0"/>
        <v>45</v>
      </c>
      <c r="G12" s="12">
        <f t="shared" si="0"/>
        <v>1941.7</v>
      </c>
      <c r="H12" s="12">
        <f t="shared" si="0"/>
        <v>825.8</v>
      </c>
      <c r="I12" s="12">
        <f t="shared" si="0"/>
        <v>1115.9000000000001</v>
      </c>
      <c r="J12" s="12">
        <f t="shared" si="0"/>
        <v>67538043.020000011</v>
      </c>
      <c r="K12" s="12">
        <f t="shared" si="0"/>
        <v>66862662.590000004</v>
      </c>
      <c r="L12" s="12">
        <f t="shared" si="0"/>
        <v>607842.39</v>
      </c>
      <c r="M12" s="12">
        <f t="shared" si="0"/>
        <v>67538.039999999994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0</v>
      </c>
      <c r="S12" s="12">
        <f t="shared" si="0"/>
        <v>0</v>
      </c>
    </row>
    <row r="13" spans="1:19" ht="18.75" customHeight="1" x14ac:dyDescent="0.25">
      <c r="A13" s="14"/>
      <c r="B13" s="5" t="s">
        <v>29</v>
      </c>
      <c r="C13" s="13">
        <f t="shared" ref="C13:S13" si="1">SUM(C14)</f>
        <v>58</v>
      </c>
      <c r="D13" s="13">
        <f t="shared" si="1"/>
        <v>51</v>
      </c>
      <c r="E13" s="13">
        <f t="shared" si="1"/>
        <v>16</v>
      </c>
      <c r="F13" s="13">
        <f t="shared" si="1"/>
        <v>35</v>
      </c>
      <c r="G13" s="12">
        <f t="shared" si="1"/>
        <v>1267.8</v>
      </c>
      <c r="H13" s="12">
        <f t="shared" si="1"/>
        <v>373.7</v>
      </c>
      <c r="I13" s="12">
        <f t="shared" si="1"/>
        <v>894.1</v>
      </c>
      <c r="J13" s="12">
        <f t="shared" si="1"/>
        <v>44035308.790000007</v>
      </c>
      <c r="K13" s="12">
        <f t="shared" si="1"/>
        <v>43594955.700000003</v>
      </c>
      <c r="L13" s="12">
        <f t="shared" si="1"/>
        <v>396317.78</v>
      </c>
      <c r="M13" s="12">
        <f t="shared" si="1"/>
        <v>44035.31</v>
      </c>
      <c r="N13" s="12">
        <f t="shared" si="1"/>
        <v>0</v>
      </c>
      <c r="O13" s="12">
        <f t="shared" si="1"/>
        <v>0</v>
      </c>
      <c r="P13" s="12">
        <f t="shared" si="1"/>
        <v>0</v>
      </c>
      <c r="Q13" s="12">
        <f t="shared" si="1"/>
        <v>0</v>
      </c>
      <c r="R13" s="12">
        <f t="shared" si="1"/>
        <v>0</v>
      </c>
      <c r="S13" s="12">
        <f t="shared" si="1"/>
        <v>0</v>
      </c>
    </row>
    <row r="14" spans="1:19" ht="37.5" x14ac:dyDescent="0.25">
      <c r="A14" s="14">
        <v>1</v>
      </c>
      <c r="B14" s="5" t="s">
        <v>30</v>
      </c>
      <c r="C14" s="13">
        <v>58</v>
      </c>
      <c r="D14" s="13">
        <f>E14+F14</f>
        <v>51</v>
      </c>
      <c r="E14" s="13">
        <v>16</v>
      </c>
      <c r="F14" s="13">
        <v>35</v>
      </c>
      <c r="G14" s="12">
        <f>H14+I14</f>
        <v>1267.8</v>
      </c>
      <c r="H14" s="12">
        <v>373.7</v>
      </c>
      <c r="I14" s="12">
        <v>894.1</v>
      </c>
      <c r="J14" s="12">
        <f>K14+L14+M14</f>
        <v>44035308.790000007</v>
      </c>
      <c r="K14" s="12">
        <v>43594955.700000003</v>
      </c>
      <c r="L14" s="12">
        <v>396317.78</v>
      </c>
      <c r="M14" s="12">
        <v>44035.31</v>
      </c>
      <c r="N14" s="12">
        <f>O14+P14</f>
        <v>0</v>
      </c>
      <c r="O14" s="12">
        <v>0</v>
      </c>
      <c r="P14" s="12">
        <v>0</v>
      </c>
      <c r="Q14" s="12">
        <f>R14+S14</f>
        <v>0</v>
      </c>
      <c r="R14" s="12">
        <v>0</v>
      </c>
      <c r="S14" s="12">
        <v>0</v>
      </c>
    </row>
    <row r="15" spans="1:19" ht="18.75" customHeight="1" x14ac:dyDescent="0.25">
      <c r="A15" s="14"/>
      <c r="B15" s="5" t="s">
        <v>31</v>
      </c>
      <c r="C15" s="13">
        <f t="shared" ref="C15:S15" si="2">SUM(C16)</f>
        <v>21</v>
      </c>
      <c r="D15" s="13">
        <f t="shared" si="2"/>
        <v>21</v>
      </c>
      <c r="E15" s="13">
        <f t="shared" si="2"/>
        <v>11</v>
      </c>
      <c r="F15" s="13">
        <f t="shared" si="2"/>
        <v>10</v>
      </c>
      <c r="G15" s="12">
        <f t="shared" si="2"/>
        <v>673.90000000000009</v>
      </c>
      <c r="H15" s="12">
        <f t="shared" si="2"/>
        <v>452.1</v>
      </c>
      <c r="I15" s="12">
        <f t="shared" si="2"/>
        <v>221.8</v>
      </c>
      <c r="J15" s="12">
        <f t="shared" si="2"/>
        <v>23502734.23</v>
      </c>
      <c r="K15" s="12">
        <f t="shared" si="2"/>
        <v>23267706.890000001</v>
      </c>
      <c r="L15" s="12">
        <f t="shared" si="2"/>
        <v>211524.61</v>
      </c>
      <c r="M15" s="12">
        <f t="shared" si="2"/>
        <v>23502.73</v>
      </c>
      <c r="N15" s="12">
        <f t="shared" si="2"/>
        <v>0</v>
      </c>
      <c r="O15" s="12">
        <f t="shared" si="2"/>
        <v>0</v>
      </c>
      <c r="P15" s="12">
        <f t="shared" si="2"/>
        <v>0</v>
      </c>
      <c r="Q15" s="12">
        <f t="shared" si="2"/>
        <v>0</v>
      </c>
      <c r="R15" s="12">
        <f t="shared" si="2"/>
        <v>0</v>
      </c>
      <c r="S15" s="12">
        <f t="shared" si="2"/>
        <v>0</v>
      </c>
    </row>
    <row r="16" spans="1:19" ht="37.5" x14ac:dyDescent="0.25">
      <c r="A16" s="14">
        <v>1</v>
      </c>
      <c r="B16" s="5" t="s">
        <v>30</v>
      </c>
      <c r="C16" s="13">
        <v>21</v>
      </c>
      <c r="D16" s="13">
        <f>E16+F16</f>
        <v>21</v>
      </c>
      <c r="E16" s="13">
        <v>11</v>
      </c>
      <c r="F16" s="13">
        <v>10</v>
      </c>
      <c r="G16" s="12">
        <f>H16+I16</f>
        <v>673.90000000000009</v>
      </c>
      <c r="H16" s="12">
        <v>452.1</v>
      </c>
      <c r="I16" s="12">
        <v>221.8</v>
      </c>
      <c r="J16" s="12">
        <f>K16+L16+M16</f>
        <v>23502734.23</v>
      </c>
      <c r="K16" s="12">
        <v>23267706.890000001</v>
      </c>
      <c r="L16" s="12">
        <v>211524.61</v>
      </c>
      <c r="M16" s="12">
        <v>23502.73</v>
      </c>
      <c r="N16" s="12">
        <f>O16+P16</f>
        <v>0</v>
      </c>
      <c r="O16" s="12">
        <v>0</v>
      </c>
      <c r="P16" s="12">
        <v>0</v>
      </c>
      <c r="Q16" s="12">
        <f>R16+S16</f>
        <v>0</v>
      </c>
      <c r="R16" s="12">
        <v>0</v>
      </c>
      <c r="S16" s="12">
        <v>0</v>
      </c>
    </row>
    <row r="17" spans="10:18" ht="15.6" customHeight="1" x14ac:dyDescent="0.25">
      <c r="P17" s="10"/>
      <c r="Q17" s="10"/>
      <c r="R17" s="11"/>
    </row>
    <row r="18" spans="10:18" x14ac:dyDescent="0.25">
      <c r="J18" s="23"/>
      <c r="K18" s="23"/>
    </row>
  </sheetData>
  <sheetProtection formatCells="0" formatColumns="0" formatRows="0" insertColumns="0" insertRows="0" insertHyperlinks="0" deleteColumns="0" deleteRows="0" sort="0" autoFilter="0" pivotTables="0"/>
  <mergeCells count="21">
    <mergeCell ref="O8:P8"/>
    <mergeCell ref="N7:P7"/>
    <mergeCell ref="Q7:S7"/>
    <mergeCell ref="H8:I8"/>
    <mergeCell ref="R1:S1"/>
    <mergeCell ref="Q2:S2"/>
    <mergeCell ref="B5:S5"/>
    <mergeCell ref="C7:C9"/>
    <mergeCell ref="B7:B10"/>
    <mergeCell ref="A7:A10"/>
    <mergeCell ref="D8:D9"/>
    <mergeCell ref="G8:G9"/>
    <mergeCell ref="E8:F8"/>
    <mergeCell ref="R8:S8"/>
    <mergeCell ref="J7:M7"/>
    <mergeCell ref="J8:J9"/>
    <mergeCell ref="D7:F7"/>
    <mergeCell ref="G7:I7"/>
    <mergeCell ref="N8:N9"/>
    <mergeCell ref="Q8:Q9"/>
    <mergeCell ref="K8:M8"/>
  </mergeCells>
  <pageMargins left="0.70866141732282995" right="0.70866141732282995" top="0.74803149606299002" bottom="0.74803149606299002" header="0.31496062992126" footer="0.31496062992126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3'!Заголовки_для_печати</vt:lpstr>
      <vt:lpstr>'Форма 3'!Область_печати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Гребенев</cp:lastModifiedBy>
  <cp:lastPrinted>2019-03-22T12:02:48Z</cp:lastPrinted>
  <dcterms:created xsi:type="dcterms:W3CDTF">2006-09-16T00:00:00Z</dcterms:created>
  <dcterms:modified xsi:type="dcterms:W3CDTF">2019-06-06T08:53:10Z</dcterms:modified>
  <cp:category/>
</cp:coreProperties>
</file>