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120" yWindow="15" windowWidth="15480" windowHeight="10110"/>
  </bookViews>
  <sheets>
    <sheet name="_1_ 04 - Промышленность_2020" sheetId="1" r:id="rId1"/>
  </sheets>
  <definedNames>
    <definedName name="_xlnm.Print_Titles">#REF!</definedName>
  </definedNames>
  <calcPr calcId="144525" calcMode="manual"/>
</workbook>
</file>

<file path=xl/calcChain.xml><?xml version="1.0" encoding="utf-8"?>
<calcChain xmlns="http://schemas.openxmlformats.org/spreadsheetml/2006/main">
  <c r="C10" i="1" l="1"/>
  <c r="C35" i="1"/>
  <c r="C5" i="1" s="1"/>
  <c r="D6" i="1" s="1"/>
  <c r="D10" i="1"/>
  <c r="E12" i="1" s="1"/>
  <c r="D35" i="1"/>
  <c r="D5" i="1"/>
  <c r="E10" i="1"/>
  <c r="E35" i="1"/>
  <c r="E5" i="1" s="1"/>
  <c r="F10" i="1"/>
  <c r="F11" i="1" s="1"/>
  <c r="F35" i="1"/>
  <c r="F5" i="1"/>
  <c r="G10" i="1"/>
  <c r="G35" i="1"/>
  <c r="G5" i="1" s="1"/>
  <c r="G6" i="1" s="1"/>
  <c r="H10" i="1"/>
  <c r="H11" i="1" s="1"/>
  <c r="H35" i="1"/>
  <c r="H5" i="1"/>
  <c r="I10" i="1"/>
  <c r="I35" i="1"/>
  <c r="I5" i="1" s="1"/>
  <c r="J10" i="1"/>
  <c r="J11" i="1" s="1"/>
  <c r="J35" i="1"/>
  <c r="J5" i="1"/>
  <c r="K10" i="1"/>
  <c r="K35" i="1"/>
  <c r="K5" i="1" s="1"/>
  <c r="K6" i="1" s="1"/>
  <c r="H6" i="1"/>
  <c r="J6" i="1"/>
  <c r="D12" i="1"/>
  <c r="E37" i="1"/>
  <c r="F12" i="1"/>
  <c r="G12" i="1"/>
  <c r="G37" i="1"/>
  <c r="H12" i="1"/>
  <c r="H37" i="1"/>
  <c r="H7" i="1"/>
  <c r="I12" i="1"/>
  <c r="I37" i="1"/>
  <c r="J12" i="1"/>
  <c r="J37" i="1"/>
  <c r="J7" i="1"/>
  <c r="K12" i="1"/>
  <c r="K37" i="1"/>
  <c r="D17" i="1"/>
  <c r="D13" i="1" s="1"/>
  <c r="D8" i="1" s="1"/>
  <c r="D21" i="1"/>
  <c r="D25" i="1"/>
  <c r="D29" i="1"/>
  <c r="D33" i="1"/>
  <c r="D42" i="1"/>
  <c r="D38" i="1" s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4" i="1"/>
  <c r="D139" i="1"/>
  <c r="D144" i="1"/>
  <c r="E17" i="1"/>
  <c r="E21" i="1"/>
  <c r="E25" i="1"/>
  <c r="E29" i="1"/>
  <c r="E33" i="1"/>
  <c r="E13" i="1"/>
  <c r="E42" i="1"/>
  <c r="E46" i="1"/>
  <c r="E38" i="1" s="1"/>
  <c r="E8" i="1" s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9" i="1"/>
  <c r="E144" i="1"/>
  <c r="F17" i="1"/>
  <c r="F21" i="1"/>
  <c r="F25" i="1"/>
  <c r="F29" i="1"/>
  <c r="F33" i="1"/>
  <c r="F13" i="1"/>
  <c r="F42" i="1"/>
  <c r="F46" i="1"/>
  <c r="F38" i="1" s="1"/>
  <c r="F8" i="1" s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9" i="1"/>
  <c r="F144" i="1"/>
  <c r="G17" i="1"/>
  <c r="G21" i="1"/>
  <c r="G25" i="1"/>
  <c r="G29" i="1"/>
  <c r="G33" i="1"/>
  <c r="G13" i="1"/>
  <c r="G42" i="1"/>
  <c r="G46" i="1"/>
  <c r="G38" i="1" s="1"/>
  <c r="G8" i="1" s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9" i="1"/>
  <c r="G144" i="1"/>
  <c r="H17" i="1"/>
  <c r="H21" i="1"/>
  <c r="H25" i="1"/>
  <c r="H29" i="1"/>
  <c r="H33" i="1"/>
  <c r="H13" i="1"/>
  <c r="H42" i="1"/>
  <c r="H46" i="1"/>
  <c r="H38" i="1" s="1"/>
  <c r="H8" i="1" s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9" i="1"/>
  <c r="H144" i="1"/>
  <c r="I17" i="1"/>
  <c r="I21" i="1"/>
  <c r="I25" i="1"/>
  <c r="I29" i="1"/>
  <c r="I33" i="1"/>
  <c r="I13" i="1"/>
  <c r="I42" i="1"/>
  <c r="I46" i="1"/>
  <c r="I38" i="1" s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139" i="1"/>
  <c r="I144" i="1"/>
  <c r="J17" i="1"/>
  <c r="J21" i="1"/>
  <c r="J25" i="1"/>
  <c r="J29" i="1"/>
  <c r="J33" i="1"/>
  <c r="J13" i="1"/>
  <c r="J42" i="1"/>
  <c r="J46" i="1"/>
  <c r="J38" i="1" s="1"/>
  <c r="J8" i="1" s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9" i="1"/>
  <c r="J144" i="1"/>
  <c r="K17" i="1"/>
  <c r="K21" i="1"/>
  <c r="K25" i="1"/>
  <c r="K29" i="1"/>
  <c r="K33" i="1"/>
  <c r="K13" i="1"/>
  <c r="K42" i="1"/>
  <c r="K46" i="1"/>
  <c r="K38" i="1" s="1"/>
  <c r="K8" i="1" s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34" i="1"/>
  <c r="K139" i="1"/>
  <c r="K144" i="1"/>
  <c r="E11" i="1"/>
  <c r="G11" i="1"/>
  <c r="I11" i="1"/>
  <c r="K11" i="1"/>
  <c r="D15" i="1"/>
  <c r="E15" i="1"/>
  <c r="F15" i="1"/>
  <c r="G15" i="1"/>
  <c r="H15" i="1"/>
  <c r="I15" i="1"/>
  <c r="J15" i="1"/>
  <c r="K15" i="1"/>
  <c r="D19" i="1"/>
  <c r="E19" i="1"/>
  <c r="F19" i="1"/>
  <c r="G19" i="1"/>
  <c r="H19" i="1"/>
  <c r="I19" i="1"/>
  <c r="J19" i="1"/>
  <c r="K19" i="1"/>
  <c r="D23" i="1"/>
  <c r="E23" i="1"/>
  <c r="F23" i="1"/>
  <c r="G23" i="1"/>
  <c r="H23" i="1"/>
  <c r="I23" i="1"/>
  <c r="J23" i="1"/>
  <c r="K23" i="1"/>
  <c r="D27" i="1"/>
  <c r="E27" i="1"/>
  <c r="F27" i="1"/>
  <c r="G27" i="1"/>
  <c r="H27" i="1"/>
  <c r="I27" i="1"/>
  <c r="J27" i="1"/>
  <c r="K27" i="1"/>
  <c r="D31" i="1"/>
  <c r="E31" i="1"/>
  <c r="F31" i="1"/>
  <c r="G31" i="1"/>
  <c r="H31" i="1"/>
  <c r="I31" i="1"/>
  <c r="J31" i="1"/>
  <c r="K31" i="1"/>
  <c r="E36" i="1"/>
  <c r="G36" i="1"/>
  <c r="H36" i="1"/>
  <c r="I36" i="1"/>
  <c r="J36" i="1"/>
  <c r="K36" i="1"/>
  <c r="D40" i="1"/>
  <c r="E40" i="1"/>
  <c r="F40" i="1"/>
  <c r="G40" i="1"/>
  <c r="H40" i="1"/>
  <c r="I40" i="1"/>
  <c r="J40" i="1"/>
  <c r="K40" i="1"/>
  <c r="D44" i="1"/>
  <c r="E44" i="1"/>
  <c r="F44" i="1"/>
  <c r="G44" i="1"/>
  <c r="H44" i="1"/>
  <c r="I44" i="1"/>
  <c r="J44" i="1"/>
  <c r="K44" i="1"/>
  <c r="D48" i="1"/>
  <c r="E48" i="1"/>
  <c r="F48" i="1"/>
  <c r="G48" i="1"/>
  <c r="H48" i="1"/>
  <c r="I48" i="1"/>
  <c r="J48" i="1"/>
  <c r="K48" i="1"/>
  <c r="D52" i="1"/>
  <c r="E52" i="1"/>
  <c r="F52" i="1"/>
  <c r="G52" i="1"/>
  <c r="H52" i="1"/>
  <c r="I52" i="1"/>
  <c r="J52" i="1"/>
  <c r="K52" i="1"/>
  <c r="D56" i="1"/>
  <c r="E56" i="1"/>
  <c r="F56" i="1"/>
  <c r="G56" i="1"/>
  <c r="H56" i="1"/>
  <c r="I56" i="1"/>
  <c r="J56" i="1"/>
  <c r="K56" i="1"/>
  <c r="D60" i="1"/>
  <c r="E60" i="1"/>
  <c r="F60" i="1"/>
  <c r="G60" i="1"/>
  <c r="H60" i="1"/>
  <c r="I60" i="1"/>
  <c r="J60" i="1"/>
  <c r="K60" i="1"/>
  <c r="D64" i="1"/>
  <c r="E64" i="1"/>
  <c r="F64" i="1"/>
  <c r="G64" i="1"/>
  <c r="H64" i="1"/>
  <c r="I64" i="1"/>
  <c r="J64" i="1"/>
  <c r="K64" i="1"/>
  <c r="D68" i="1"/>
  <c r="E68" i="1"/>
  <c r="F68" i="1"/>
  <c r="G68" i="1"/>
  <c r="H68" i="1"/>
  <c r="I68" i="1"/>
  <c r="J68" i="1"/>
  <c r="K68" i="1"/>
  <c r="D72" i="1"/>
  <c r="E72" i="1"/>
  <c r="F72" i="1"/>
  <c r="G72" i="1"/>
  <c r="H72" i="1"/>
  <c r="I72" i="1"/>
  <c r="J72" i="1"/>
  <c r="K72" i="1"/>
  <c r="D76" i="1"/>
  <c r="E76" i="1"/>
  <c r="F76" i="1"/>
  <c r="G76" i="1"/>
  <c r="H76" i="1"/>
  <c r="I76" i="1"/>
  <c r="J76" i="1"/>
  <c r="K76" i="1"/>
  <c r="D80" i="1"/>
  <c r="E80" i="1"/>
  <c r="F80" i="1"/>
  <c r="G80" i="1"/>
  <c r="H80" i="1"/>
  <c r="I80" i="1"/>
  <c r="J80" i="1"/>
  <c r="K80" i="1"/>
  <c r="D84" i="1"/>
  <c r="E84" i="1"/>
  <c r="F84" i="1"/>
  <c r="G84" i="1"/>
  <c r="H84" i="1"/>
  <c r="I84" i="1"/>
  <c r="J84" i="1"/>
  <c r="K84" i="1"/>
  <c r="D88" i="1"/>
  <c r="E88" i="1"/>
  <c r="F88" i="1"/>
  <c r="G88" i="1"/>
  <c r="H88" i="1"/>
  <c r="I88" i="1"/>
  <c r="J88" i="1"/>
  <c r="K88" i="1"/>
  <c r="D92" i="1"/>
  <c r="E92" i="1"/>
  <c r="F92" i="1"/>
  <c r="G92" i="1"/>
  <c r="H92" i="1"/>
  <c r="I92" i="1"/>
  <c r="J92" i="1"/>
  <c r="K92" i="1"/>
  <c r="D96" i="1"/>
  <c r="E96" i="1"/>
  <c r="F96" i="1"/>
  <c r="G96" i="1"/>
  <c r="H96" i="1"/>
  <c r="I96" i="1"/>
  <c r="J96" i="1"/>
  <c r="K96" i="1"/>
  <c r="D100" i="1"/>
  <c r="E100" i="1"/>
  <c r="F100" i="1"/>
  <c r="G100" i="1"/>
  <c r="H100" i="1"/>
  <c r="I100" i="1"/>
  <c r="J100" i="1"/>
  <c r="K100" i="1"/>
  <c r="D104" i="1"/>
  <c r="E104" i="1"/>
  <c r="F104" i="1"/>
  <c r="G104" i="1"/>
  <c r="H104" i="1"/>
  <c r="I104" i="1"/>
  <c r="J104" i="1"/>
  <c r="K104" i="1"/>
  <c r="D108" i="1"/>
  <c r="E108" i="1"/>
  <c r="F108" i="1"/>
  <c r="G108" i="1"/>
  <c r="H108" i="1"/>
  <c r="I108" i="1"/>
  <c r="J108" i="1"/>
  <c r="K108" i="1"/>
  <c r="D112" i="1"/>
  <c r="E112" i="1"/>
  <c r="F112" i="1"/>
  <c r="G112" i="1"/>
  <c r="H112" i="1"/>
  <c r="I112" i="1"/>
  <c r="J112" i="1"/>
  <c r="K112" i="1"/>
  <c r="D116" i="1"/>
  <c r="E116" i="1"/>
  <c r="F116" i="1"/>
  <c r="G116" i="1"/>
  <c r="H116" i="1"/>
  <c r="I116" i="1"/>
  <c r="J116" i="1"/>
  <c r="K116" i="1"/>
  <c r="D120" i="1"/>
  <c r="E120" i="1"/>
  <c r="F120" i="1"/>
  <c r="G120" i="1"/>
  <c r="H120" i="1"/>
  <c r="I120" i="1"/>
  <c r="J120" i="1"/>
  <c r="K120" i="1"/>
  <c r="D124" i="1"/>
  <c r="E124" i="1"/>
  <c r="F124" i="1"/>
  <c r="G124" i="1"/>
  <c r="H124" i="1"/>
  <c r="I124" i="1"/>
  <c r="J124" i="1"/>
  <c r="K124" i="1"/>
  <c r="D128" i="1"/>
  <c r="E128" i="1"/>
  <c r="F128" i="1"/>
  <c r="G128" i="1"/>
  <c r="H128" i="1"/>
  <c r="I128" i="1"/>
  <c r="J128" i="1"/>
  <c r="K128" i="1"/>
  <c r="D132" i="1"/>
  <c r="E132" i="1"/>
  <c r="F132" i="1"/>
  <c r="G132" i="1"/>
  <c r="H132" i="1"/>
  <c r="I132" i="1"/>
  <c r="J132" i="1"/>
  <c r="K132" i="1"/>
  <c r="D137" i="1"/>
  <c r="E137" i="1"/>
  <c r="F137" i="1"/>
  <c r="G137" i="1"/>
  <c r="H137" i="1"/>
  <c r="I137" i="1"/>
  <c r="J137" i="1"/>
  <c r="K137" i="1"/>
  <c r="D142" i="1"/>
  <c r="E142" i="1"/>
  <c r="F142" i="1"/>
  <c r="G142" i="1"/>
  <c r="H142" i="1"/>
  <c r="I142" i="1"/>
  <c r="J142" i="1"/>
  <c r="K142" i="1"/>
  <c r="C145" i="1"/>
  <c r="D145" i="1"/>
  <c r="E150" i="1"/>
  <c r="E175" i="1"/>
  <c r="E145" i="1" s="1"/>
  <c r="F150" i="1"/>
  <c r="F175" i="1"/>
  <c r="F145" i="1"/>
  <c r="G150" i="1"/>
  <c r="G175" i="1"/>
  <c r="G145" i="1" s="1"/>
  <c r="G146" i="1" s="1"/>
  <c r="H150" i="1"/>
  <c r="H175" i="1"/>
  <c r="H145" i="1"/>
  <c r="I150" i="1"/>
  <c r="I175" i="1"/>
  <c r="I145" i="1" s="1"/>
  <c r="J150" i="1"/>
  <c r="J175" i="1"/>
  <c r="J145" i="1"/>
  <c r="K150" i="1"/>
  <c r="K175" i="1"/>
  <c r="K145" i="1" s="1"/>
  <c r="K146" i="1" s="1"/>
  <c r="D146" i="1"/>
  <c r="H146" i="1"/>
  <c r="J146" i="1"/>
  <c r="D152" i="1"/>
  <c r="D177" i="1"/>
  <c r="D147" i="1"/>
  <c r="E152" i="1"/>
  <c r="E177" i="1"/>
  <c r="E147" i="1" s="1"/>
  <c r="F152" i="1"/>
  <c r="G152" i="1"/>
  <c r="G177" i="1"/>
  <c r="H152" i="1"/>
  <c r="H177" i="1"/>
  <c r="H147" i="1"/>
  <c r="I152" i="1"/>
  <c r="I177" i="1"/>
  <c r="J152" i="1"/>
  <c r="J177" i="1"/>
  <c r="J147" i="1"/>
  <c r="K152" i="1"/>
  <c r="K177" i="1"/>
  <c r="D157" i="1"/>
  <c r="D153" i="1" s="1"/>
  <c r="D148" i="1" s="1"/>
  <c r="D161" i="1"/>
  <c r="D165" i="1"/>
  <c r="D169" i="1"/>
  <c r="D173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178" i="1"/>
  <c r="D279" i="1"/>
  <c r="D284" i="1"/>
  <c r="E157" i="1"/>
  <c r="E153" i="1" s="1"/>
  <c r="E148" i="1" s="1"/>
  <c r="E161" i="1"/>
  <c r="E165" i="1"/>
  <c r="E169" i="1"/>
  <c r="E173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178" i="1"/>
  <c r="E279" i="1"/>
  <c r="E284" i="1"/>
  <c r="F157" i="1"/>
  <c r="F153" i="1" s="1"/>
  <c r="F148" i="1" s="1"/>
  <c r="F161" i="1"/>
  <c r="F165" i="1"/>
  <c r="F169" i="1"/>
  <c r="F173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178" i="1"/>
  <c r="F279" i="1"/>
  <c r="F284" i="1"/>
  <c r="G157" i="1"/>
  <c r="G153" i="1" s="1"/>
  <c r="G148" i="1" s="1"/>
  <c r="G161" i="1"/>
  <c r="G165" i="1"/>
  <c r="G169" i="1"/>
  <c r="G173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178" i="1"/>
  <c r="G279" i="1"/>
  <c r="G284" i="1"/>
  <c r="H157" i="1"/>
  <c r="H153" i="1" s="1"/>
  <c r="H161" i="1"/>
  <c r="H165" i="1"/>
  <c r="H169" i="1"/>
  <c r="H173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178" i="1"/>
  <c r="H279" i="1"/>
  <c r="H284" i="1"/>
  <c r="I157" i="1"/>
  <c r="I153" i="1" s="1"/>
  <c r="I148" i="1" s="1"/>
  <c r="I161" i="1"/>
  <c r="I165" i="1"/>
  <c r="I169" i="1"/>
  <c r="I173" i="1"/>
  <c r="I182" i="1"/>
  <c r="I186" i="1"/>
  <c r="I190" i="1"/>
  <c r="I194" i="1"/>
  <c r="I198" i="1"/>
  <c r="I202" i="1"/>
  <c r="I206" i="1"/>
  <c r="I210" i="1"/>
  <c r="I214" i="1"/>
  <c r="I218" i="1"/>
  <c r="I222" i="1"/>
  <c r="I226" i="1"/>
  <c r="I230" i="1"/>
  <c r="I234" i="1"/>
  <c r="I238" i="1"/>
  <c r="I242" i="1"/>
  <c r="I246" i="1"/>
  <c r="I250" i="1"/>
  <c r="I254" i="1"/>
  <c r="I258" i="1"/>
  <c r="I262" i="1"/>
  <c r="I266" i="1"/>
  <c r="I270" i="1"/>
  <c r="I274" i="1"/>
  <c r="I178" i="1"/>
  <c r="I279" i="1"/>
  <c r="I284" i="1"/>
  <c r="J157" i="1"/>
  <c r="J153" i="1" s="1"/>
  <c r="J161" i="1"/>
  <c r="J165" i="1"/>
  <c r="J169" i="1"/>
  <c r="J173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262" i="1"/>
  <c r="J266" i="1"/>
  <c r="J270" i="1"/>
  <c r="J274" i="1"/>
  <c r="J178" i="1"/>
  <c r="J279" i="1"/>
  <c r="J284" i="1"/>
  <c r="K157" i="1"/>
  <c r="K153" i="1" s="1"/>
  <c r="K148" i="1" s="1"/>
  <c r="K161" i="1"/>
  <c r="K165" i="1"/>
  <c r="K169" i="1"/>
  <c r="K173" i="1"/>
  <c r="K182" i="1"/>
  <c r="K186" i="1"/>
  <c r="K190" i="1"/>
  <c r="K194" i="1"/>
  <c r="K198" i="1"/>
  <c r="K202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K254" i="1"/>
  <c r="K258" i="1"/>
  <c r="K262" i="1"/>
  <c r="K266" i="1"/>
  <c r="K270" i="1"/>
  <c r="K274" i="1"/>
  <c r="K178" i="1"/>
  <c r="K279" i="1"/>
  <c r="K284" i="1"/>
  <c r="D151" i="1"/>
  <c r="E151" i="1"/>
  <c r="F151" i="1"/>
  <c r="G151" i="1"/>
  <c r="H151" i="1"/>
  <c r="I151" i="1"/>
  <c r="J151" i="1"/>
  <c r="K151" i="1"/>
  <c r="D155" i="1"/>
  <c r="E155" i="1"/>
  <c r="F155" i="1"/>
  <c r="G155" i="1"/>
  <c r="H155" i="1"/>
  <c r="I155" i="1"/>
  <c r="J155" i="1"/>
  <c r="K155" i="1"/>
  <c r="D159" i="1"/>
  <c r="E159" i="1"/>
  <c r="F159" i="1"/>
  <c r="G159" i="1"/>
  <c r="H159" i="1"/>
  <c r="I159" i="1"/>
  <c r="J159" i="1"/>
  <c r="K159" i="1"/>
  <c r="D163" i="1"/>
  <c r="E163" i="1"/>
  <c r="F163" i="1"/>
  <c r="G163" i="1"/>
  <c r="H163" i="1"/>
  <c r="I163" i="1"/>
  <c r="J163" i="1"/>
  <c r="K163" i="1"/>
  <c r="D167" i="1"/>
  <c r="E167" i="1"/>
  <c r="F167" i="1"/>
  <c r="G167" i="1"/>
  <c r="H167" i="1"/>
  <c r="I167" i="1"/>
  <c r="J167" i="1"/>
  <c r="K167" i="1"/>
  <c r="D171" i="1"/>
  <c r="E171" i="1"/>
  <c r="F171" i="1"/>
  <c r="G171" i="1"/>
  <c r="H171" i="1"/>
  <c r="I171" i="1"/>
  <c r="J171" i="1"/>
  <c r="K171" i="1"/>
  <c r="D176" i="1"/>
  <c r="F176" i="1"/>
  <c r="H176" i="1"/>
  <c r="J176" i="1"/>
  <c r="D180" i="1"/>
  <c r="E180" i="1"/>
  <c r="F180" i="1"/>
  <c r="G180" i="1"/>
  <c r="H180" i="1"/>
  <c r="I180" i="1"/>
  <c r="J180" i="1"/>
  <c r="K180" i="1"/>
  <c r="D184" i="1"/>
  <c r="E184" i="1"/>
  <c r="F184" i="1"/>
  <c r="G184" i="1"/>
  <c r="H184" i="1"/>
  <c r="I184" i="1"/>
  <c r="J184" i="1"/>
  <c r="K184" i="1"/>
  <c r="D188" i="1"/>
  <c r="E188" i="1"/>
  <c r="F188" i="1"/>
  <c r="G188" i="1"/>
  <c r="H188" i="1"/>
  <c r="I188" i="1"/>
  <c r="J188" i="1"/>
  <c r="K188" i="1"/>
  <c r="D192" i="1"/>
  <c r="E192" i="1"/>
  <c r="F192" i="1"/>
  <c r="G192" i="1"/>
  <c r="H192" i="1"/>
  <c r="I192" i="1"/>
  <c r="J192" i="1"/>
  <c r="K192" i="1"/>
  <c r="D196" i="1"/>
  <c r="E196" i="1"/>
  <c r="F196" i="1"/>
  <c r="G196" i="1"/>
  <c r="H196" i="1"/>
  <c r="I196" i="1"/>
  <c r="J196" i="1"/>
  <c r="K196" i="1"/>
  <c r="D200" i="1"/>
  <c r="E200" i="1"/>
  <c r="F200" i="1"/>
  <c r="G200" i="1"/>
  <c r="H200" i="1"/>
  <c r="I200" i="1"/>
  <c r="J200" i="1"/>
  <c r="K200" i="1"/>
  <c r="D204" i="1"/>
  <c r="E204" i="1"/>
  <c r="F204" i="1"/>
  <c r="G204" i="1"/>
  <c r="H204" i="1"/>
  <c r="I204" i="1"/>
  <c r="J204" i="1"/>
  <c r="K204" i="1"/>
  <c r="D208" i="1"/>
  <c r="E208" i="1"/>
  <c r="F208" i="1"/>
  <c r="G208" i="1"/>
  <c r="H208" i="1"/>
  <c r="I208" i="1"/>
  <c r="J208" i="1"/>
  <c r="K208" i="1"/>
  <c r="D212" i="1"/>
  <c r="E212" i="1"/>
  <c r="F212" i="1"/>
  <c r="G212" i="1"/>
  <c r="H212" i="1"/>
  <c r="I212" i="1"/>
  <c r="J212" i="1"/>
  <c r="K212" i="1"/>
  <c r="D216" i="1"/>
  <c r="E216" i="1"/>
  <c r="F216" i="1"/>
  <c r="G216" i="1"/>
  <c r="H216" i="1"/>
  <c r="I216" i="1"/>
  <c r="J216" i="1"/>
  <c r="K216" i="1"/>
  <c r="D220" i="1"/>
  <c r="E220" i="1"/>
  <c r="F220" i="1"/>
  <c r="G220" i="1"/>
  <c r="H220" i="1"/>
  <c r="I220" i="1"/>
  <c r="J220" i="1"/>
  <c r="K220" i="1"/>
  <c r="D224" i="1"/>
  <c r="E224" i="1"/>
  <c r="F224" i="1"/>
  <c r="G224" i="1"/>
  <c r="H224" i="1"/>
  <c r="I224" i="1"/>
  <c r="J224" i="1"/>
  <c r="K224" i="1"/>
  <c r="D228" i="1"/>
  <c r="E228" i="1"/>
  <c r="F228" i="1"/>
  <c r="G228" i="1"/>
  <c r="H228" i="1"/>
  <c r="I228" i="1"/>
  <c r="J228" i="1"/>
  <c r="K228" i="1"/>
  <c r="D232" i="1"/>
  <c r="E232" i="1"/>
  <c r="F232" i="1"/>
  <c r="G232" i="1"/>
  <c r="H232" i="1"/>
  <c r="I232" i="1"/>
  <c r="J232" i="1"/>
  <c r="K232" i="1"/>
  <c r="D236" i="1"/>
  <c r="E236" i="1"/>
  <c r="F236" i="1"/>
  <c r="G236" i="1"/>
  <c r="H236" i="1"/>
  <c r="I236" i="1"/>
  <c r="J236" i="1"/>
  <c r="K236" i="1"/>
  <c r="D240" i="1"/>
  <c r="E240" i="1"/>
  <c r="F240" i="1"/>
  <c r="G240" i="1"/>
  <c r="H240" i="1"/>
  <c r="I240" i="1"/>
  <c r="J240" i="1"/>
  <c r="K240" i="1"/>
  <c r="D244" i="1"/>
  <c r="E244" i="1"/>
  <c r="F244" i="1"/>
  <c r="G244" i="1"/>
  <c r="H244" i="1"/>
  <c r="I244" i="1"/>
  <c r="J244" i="1"/>
  <c r="K244" i="1"/>
  <c r="D248" i="1"/>
  <c r="E248" i="1"/>
  <c r="F248" i="1"/>
  <c r="G248" i="1"/>
  <c r="H248" i="1"/>
  <c r="I248" i="1"/>
  <c r="J248" i="1"/>
  <c r="K248" i="1"/>
  <c r="D252" i="1"/>
  <c r="E252" i="1"/>
  <c r="F252" i="1"/>
  <c r="G252" i="1"/>
  <c r="H252" i="1"/>
  <c r="I252" i="1"/>
  <c r="J252" i="1"/>
  <c r="K252" i="1"/>
  <c r="D256" i="1"/>
  <c r="E256" i="1"/>
  <c r="F256" i="1"/>
  <c r="G256" i="1"/>
  <c r="H256" i="1"/>
  <c r="I256" i="1"/>
  <c r="J256" i="1"/>
  <c r="K256" i="1"/>
  <c r="D260" i="1"/>
  <c r="E260" i="1"/>
  <c r="F260" i="1"/>
  <c r="G260" i="1"/>
  <c r="H260" i="1"/>
  <c r="I260" i="1"/>
  <c r="J260" i="1"/>
  <c r="K260" i="1"/>
  <c r="D264" i="1"/>
  <c r="E264" i="1"/>
  <c r="F264" i="1"/>
  <c r="G264" i="1"/>
  <c r="H264" i="1"/>
  <c r="I264" i="1"/>
  <c r="J264" i="1"/>
  <c r="K264" i="1"/>
  <c r="D268" i="1"/>
  <c r="E268" i="1"/>
  <c r="F268" i="1"/>
  <c r="G268" i="1"/>
  <c r="H268" i="1"/>
  <c r="I268" i="1"/>
  <c r="J268" i="1"/>
  <c r="K268" i="1"/>
  <c r="D272" i="1"/>
  <c r="E272" i="1"/>
  <c r="F272" i="1"/>
  <c r="G272" i="1"/>
  <c r="H272" i="1"/>
  <c r="I272" i="1"/>
  <c r="J272" i="1"/>
  <c r="K272" i="1"/>
  <c r="D277" i="1"/>
  <c r="E277" i="1"/>
  <c r="F277" i="1"/>
  <c r="G277" i="1"/>
  <c r="H277" i="1"/>
  <c r="I277" i="1"/>
  <c r="J277" i="1"/>
  <c r="K277" i="1"/>
  <c r="D282" i="1"/>
  <c r="E282" i="1"/>
  <c r="F282" i="1"/>
  <c r="G282" i="1"/>
  <c r="H282" i="1"/>
  <c r="I282" i="1"/>
  <c r="J282" i="1"/>
  <c r="K282" i="1"/>
  <c r="H148" i="1" l="1"/>
  <c r="I146" i="1"/>
  <c r="J148" i="1"/>
  <c r="E146" i="1"/>
  <c r="F146" i="1"/>
  <c r="I8" i="1"/>
  <c r="I6" i="1"/>
  <c r="E6" i="1"/>
  <c r="F6" i="1"/>
  <c r="D7" i="1"/>
  <c r="K176" i="1"/>
  <c r="I176" i="1"/>
  <c r="G176" i="1"/>
  <c r="E176" i="1"/>
  <c r="K147" i="1"/>
  <c r="I147" i="1"/>
  <c r="G147" i="1"/>
  <c r="F177" i="1"/>
  <c r="F147" i="1" s="1"/>
  <c r="F36" i="1"/>
  <c r="D36" i="1"/>
  <c r="D11" i="1"/>
  <c r="K7" i="1"/>
  <c r="I7" i="1"/>
  <c r="G7" i="1"/>
  <c r="F37" i="1"/>
  <c r="F7" i="1" s="1"/>
  <c r="E7" i="1"/>
  <c r="D37" i="1"/>
</calcChain>
</file>

<file path=xl/sharedStrings.xml><?xml version="1.0" encoding="utf-8"?>
<sst xmlns="http://schemas.openxmlformats.org/spreadsheetml/2006/main" count="631" uniqueCount="103">
  <si>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</si>
  <si>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</si>
  <si>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</si>
  <si>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</si>
  <si>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</si>
  <si>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</si>
  <si>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</si>
  <si>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</si>
  <si>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 xml:space="preserve">IV. Промышленность (B+С+D+E) </t>
  </si>
  <si>
    <t xml:space="preserve">Отгружено товаров собственного производства, выполненных работ и услуг собственными силами по видам экономической деятельности по полному кругу организаций всего (B+С+D+E) </t>
  </si>
  <si>
    <t>тыс.рублей в ценах соответствующих лет</t>
  </si>
  <si>
    <t xml:space="preserve">Темп роста отгрузки (B+С+D+E) </t>
  </si>
  <si>
    <t>% к предыдущему году в действующих ценах</t>
  </si>
  <si>
    <t>Индекс-дефлятор</t>
  </si>
  <si>
    <t>в % к предыдущему году</t>
  </si>
  <si>
    <t>Индекс производства</t>
  </si>
  <si>
    <t>в % к предыдущему году в сопоставимых ценах</t>
  </si>
  <si>
    <t>в том числе по видам деятельности: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</si>
  <si>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</si>
  <si>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</t>
  </si>
  <si>
    <t>% к предыдущему году</t>
  </si>
  <si>
    <t>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</si>
  <si>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 - 05 Добыча угля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</si>
  <si>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</si>
  <si>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</si>
  <si>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</si>
  <si>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</si>
  <si>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</si>
  <si>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</si>
  <si>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</si>
  <si>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</si>
  <si>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Объем отгруженных товаров собственного производства, выполненных работ и услуг собственными силами - 12 Производство табачных изделий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</si>
  <si>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</si>
  <si>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</si>
  <si>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</si>
  <si>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</si>
  <si>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</si>
  <si>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</si>
  <si>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</si>
  <si>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</si>
  <si>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</si>
  <si>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</si>
  <si>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</si>
  <si>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</si>
  <si>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</si>
  <si>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</si>
  <si>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</si>
  <si>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</si>
  <si>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</si>
  <si>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</si>
  <si>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</si>
  <si>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</si>
  <si>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</si>
  <si>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</si>
  <si>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</si>
  <si>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</si>
  <si>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</si>
  <si>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Отгружено товаров собственного производства, выполненных работ и услуг собственными силами по видам экономической деятельности по крупным и средним организациям всего (B+С+D+E) </t>
  </si>
  <si>
    <t>Производство продукции в натуральном выражении по полному кругу предприятий</t>
  </si>
  <si>
    <t>Древесина необработанная</t>
  </si>
  <si>
    <t>тыс. куб. м</t>
  </si>
  <si>
    <t>Нефть добытая, включая газовый конденсат</t>
  </si>
  <si>
    <t>тонн</t>
  </si>
  <si>
    <t>Газ природный и попутный</t>
  </si>
  <si>
    <t>тыс.куб.м.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</si>
  <si>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</si>
  <si>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</si>
  <si>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</si>
  <si>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</si>
  <si>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</si>
  <si>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</si>
  <si>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</si>
  <si>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</si>
  <si>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</si>
  <si>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</si>
  <si>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</si>
  <si>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</si>
  <si>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</si>
  <si>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</si>
  <si>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</si>
  <si>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тыс. кв. м</t>
  </si>
  <si>
    <t xml:space="preserve">Трикотажные изделия </t>
  </si>
  <si>
    <t>тыс.шт.</t>
  </si>
  <si>
    <t xml:space="preserve">Обувь  </t>
  </si>
  <si>
    <t>тыс.пар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</si>
  <si>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</si>
  <si>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</si>
  <si>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</si>
  <si>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</si>
  <si>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</si>
  <si>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</si>
  <si>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</si>
  <si>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тыс. условных кирпичей</t>
  </si>
  <si>
    <t>Прокат готовый черных металлов</t>
  </si>
  <si>
    <t>Холодильники и морозильники бытовые</t>
  </si>
  <si>
    <t>шт.</t>
  </si>
  <si>
    <t>Напитки безалкогольные</t>
  </si>
  <si>
    <t>Электроэнергия</t>
  </si>
  <si>
    <t>млн. кВт. ч.</t>
  </si>
  <si>
    <t>в том числе произведенная</t>
  </si>
  <si>
    <t>тепловыми электростанциями</t>
  </si>
  <si>
    <t>гидроэлектростанциями</t>
  </si>
  <si>
    <t>Прочие (перечислить):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</si>
</sst>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₽&quot;;\-#,##0.00\ &quot;₽&quot;"/>
    <numFmt numFmtId="172" formatCode="#,##0.0;\-#,##0.0"/>
    <numFmt numFmtId="173" formatCode="#,##0.#;\-#,##0.#"/>
  </numFmts>
  <fonts count="13" x14ac:knownFonts="1">
    <font>
      <sz val="8.25"/>
      <name val="Tahoma"/>
      <charset val="1"/>
    </font>
    <font>
      <sz val="8.25"/>
      <name val="Tahoma"/>
      <charset val="1"/>
    </font>
    <font>
      <b/>
      <sz val="10"/>
      <name val="Arial"/>
      <charset val="204"/>
    </font>
    <font>
      <b/>
      <sz val="7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i/>
      <sz val="10"/>
      <name val="Arial"/>
      <charset val="204"/>
    </font>
    <font>
      <b/>
      <i/>
      <sz val="7"/>
      <name val="Arial"/>
      <charset val="204"/>
    </font>
    <font>
      <b/>
      <i/>
      <sz val="8"/>
      <name val="Arial"/>
      <charset val="204"/>
    </font>
    <font>
      <sz val="7"/>
      <name val="Arial"/>
      <charset val="204"/>
    </font>
    <font>
      <i/>
      <sz val="10"/>
      <name val="Arial"/>
      <charset val="204"/>
    </font>
    <font>
      <i/>
      <sz val="7"/>
      <name val="Arial"/>
      <charset val="204"/>
    </font>
    <font>
      <i/>
      <sz val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142"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2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7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172" fontId="4" fillId="0" borderId="3" xfId="0" applyNumberFormat="1" applyFont="1" applyBorder="1" applyAlignment="1" applyProtection="1">
      <alignment vertical="center" wrapText="1"/>
    </xf>
    <xf numFmtId="172" fontId="4" fillId="0" borderId="4" xfId="0" applyNumberFormat="1" applyFont="1" applyBorder="1" applyAlignment="1" applyProtection="1">
      <alignment vertical="center" wrapText="1"/>
    </xf>
    <xf numFmtId="172" fontId="4" fillId="0" borderId="2" xfId="0" applyNumberFormat="1" applyFont="1" applyBorder="1" applyAlignment="1" applyProtection="1">
      <alignment vertical="center" wrapText="1"/>
    </xf>
    <xf numFmtId="172" fontId="4" fillId="0" borderId="5" xfId="0" applyNumberFormat="1" applyFont="1" applyBorder="1" applyAlignment="1" applyProtection="1">
      <alignment vertical="center" wrapText="1"/>
    </xf>
    <xf numFmtId="0" fontId="3" fillId="2" borderId="1" xfId="0" applyFont="1" applyFill="1" applyBorder="1">
      <protection locked="0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173" fontId="5" fillId="3" borderId="7" xfId="0" applyNumberFormat="1" applyFont="1" applyFill="1" applyBorder="1" applyAlignment="1" applyProtection="1">
      <alignment vertical="center"/>
    </xf>
    <xf numFmtId="173" fontId="5" fillId="3" borderId="8" xfId="0" applyNumberFormat="1" applyFont="1" applyFill="1" applyBorder="1" applyAlignment="1" applyProtection="1">
      <alignment vertical="center"/>
    </xf>
    <xf numFmtId="173" fontId="5" fillId="3" borderId="6" xfId="0" applyNumberFormat="1" applyFont="1" applyFill="1" applyBorder="1" applyAlignment="1" applyProtection="1">
      <alignment vertical="center"/>
    </xf>
    <xf numFmtId="173" fontId="5" fillId="3" borderId="9" xfId="0" applyNumberFormat="1" applyFont="1" applyFill="1" applyBorder="1" applyAlignment="1" applyProtection="1">
      <alignment vertical="center"/>
    </xf>
    <xf numFmtId="172" fontId="4" fillId="2" borderId="10" xfId="0" applyNumberFormat="1" applyFont="1" applyFill="1" applyBorder="1" applyAlignment="1">
      <alignment vertical="center" wrapText="1"/>
      <protection locked="0"/>
    </xf>
    <xf numFmtId="0" fontId="6" fillId="0" borderId="0" xfId="0" applyFont="1" applyProtection="1"/>
    <xf numFmtId="0" fontId="7" fillId="3" borderId="11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173" fontId="8" fillId="2" borderId="10" xfId="0" applyNumberFormat="1" applyFont="1" applyFill="1" applyBorder="1" applyAlignment="1">
      <alignment vertical="center"/>
      <protection locked="0"/>
    </xf>
    <xf numFmtId="173" fontId="8" fillId="3" borderId="10" xfId="0" applyNumberFormat="1" applyFont="1" applyFill="1" applyBorder="1" applyAlignment="1" applyProtection="1">
      <alignment vertical="center"/>
    </xf>
    <xf numFmtId="173" fontId="8" fillId="3" borderId="12" xfId="0" applyNumberFormat="1" applyFont="1" applyFill="1" applyBorder="1" applyAlignment="1" applyProtection="1">
      <alignment vertical="center"/>
    </xf>
    <xf numFmtId="173" fontId="8" fillId="3" borderId="11" xfId="0" applyNumberFormat="1" applyFont="1" applyFill="1" applyBorder="1" applyAlignment="1" applyProtection="1">
      <alignment vertical="center"/>
    </xf>
    <xf numFmtId="0" fontId="7" fillId="2" borderId="13" xfId="0" applyFont="1" applyFill="1" applyBorder="1">
      <protection locked="0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173" fontId="8" fillId="2" borderId="15" xfId="0" applyNumberFormat="1" applyFont="1" applyFill="1" applyBorder="1" applyAlignment="1">
      <alignment vertical="center"/>
      <protection locked="0"/>
    </xf>
    <xf numFmtId="173" fontId="8" fillId="3" borderId="15" xfId="0" applyNumberFormat="1" applyFont="1" applyFill="1" applyBorder="1" applyAlignment="1" applyProtection="1">
      <alignment vertical="center"/>
    </xf>
    <xf numFmtId="173" fontId="8" fillId="3" borderId="16" xfId="0" applyNumberFormat="1" applyFont="1" applyFill="1" applyBorder="1" applyAlignment="1" applyProtection="1">
      <alignment vertical="center"/>
    </xf>
    <xf numFmtId="173" fontId="8" fillId="3" borderId="14" xfId="0" applyNumberFormat="1" applyFont="1" applyFill="1" applyBorder="1" applyAlignment="1" applyProtection="1">
      <alignment vertical="center"/>
    </xf>
    <xf numFmtId="0" fontId="7" fillId="2" borderId="17" xfId="0" applyFont="1" applyFill="1" applyBorder="1">
      <protection locked="0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center" vertical="center" wrapText="1"/>
    </xf>
    <xf numFmtId="172" fontId="5" fillId="0" borderId="7" xfId="0" applyNumberFormat="1" applyFont="1" applyBorder="1" applyAlignment="1" applyProtection="1">
      <alignment vertical="center" wrapText="1"/>
    </xf>
    <xf numFmtId="172" fontId="5" fillId="0" borderId="8" xfId="0" applyNumberFormat="1" applyFont="1" applyBorder="1" applyAlignment="1" applyProtection="1">
      <alignment vertical="center" wrapText="1"/>
    </xf>
    <xf numFmtId="172" fontId="5" fillId="0" borderId="6" xfId="0" applyNumberFormat="1" applyFont="1" applyBorder="1" applyAlignment="1" applyProtection="1">
      <alignment vertical="center" wrapText="1"/>
    </xf>
    <xf numFmtId="0" fontId="9" fillId="2" borderId="1" xfId="0" applyFont="1" applyFill="1" applyBorder="1">
      <protection locked="0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173" fontId="5" fillId="0" borderId="8" xfId="0" applyNumberFormat="1" applyFont="1" applyBorder="1" applyAlignment="1" applyProtection="1">
      <alignment vertical="center"/>
    </xf>
    <xf numFmtId="173" fontId="5" fillId="0" borderId="6" xfId="0" applyNumberFormat="1" applyFont="1" applyBorder="1" applyAlignment="1" applyProtection="1">
      <alignment vertical="center"/>
    </xf>
    <xf numFmtId="173" fontId="5" fillId="0" borderId="7" xfId="0" applyNumberFormat="1" applyFont="1" applyBorder="1" applyAlignment="1" applyProtection="1">
      <alignment vertical="center"/>
    </xf>
    <xf numFmtId="0" fontId="3" fillId="2" borderId="19" xfId="0" applyFont="1" applyFill="1" applyBorder="1">
      <protection locked="0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173" fontId="8" fillId="0" borderId="10" xfId="0" applyNumberFormat="1" applyFont="1" applyBorder="1" applyAlignment="1" applyProtection="1">
      <alignment vertical="center"/>
    </xf>
    <xf numFmtId="173" fontId="8" fillId="0" borderId="12" xfId="0" applyNumberFormat="1" applyFont="1" applyBorder="1" applyAlignment="1" applyProtection="1">
      <alignment vertical="center"/>
    </xf>
    <xf numFmtId="173" fontId="8" fillId="0" borderId="11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center" vertical="center" wrapText="1"/>
    </xf>
    <xf numFmtId="173" fontId="8" fillId="0" borderId="15" xfId="0" applyNumberFormat="1" applyFont="1" applyBorder="1" applyAlignment="1" applyProtection="1">
      <alignment vertical="center"/>
    </xf>
    <xf numFmtId="173" fontId="8" fillId="0" borderId="16" xfId="0" applyNumberFormat="1" applyFont="1" applyBorder="1" applyAlignment="1" applyProtection="1">
      <alignment vertical="center"/>
    </xf>
    <xf numFmtId="173" fontId="8" fillId="0" borderId="14" xfId="0" applyNumberFormat="1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173" fontId="4" fillId="2" borderId="7" xfId="0" applyNumberFormat="1" applyFont="1" applyFill="1" applyBorder="1" applyAlignment="1">
      <alignment vertical="center"/>
      <protection locked="0"/>
    </xf>
    <xf numFmtId="173" fontId="4" fillId="2" borderId="8" xfId="0" applyNumberFormat="1" applyFont="1" applyFill="1" applyBorder="1" applyAlignment="1">
      <alignment vertical="center"/>
      <protection locked="0"/>
    </xf>
    <xf numFmtId="173" fontId="4" fillId="2" borderId="6" xfId="0" applyNumberFormat="1" applyFont="1" applyFill="1" applyBorder="1" applyAlignment="1">
      <alignment vertical="center"/>
      <protection locked="0"/>
    </xf>
    <xf numFmtId="0" fontId="9" fillId="2" borderId="20" xfId="0" applyFont="1" applyFill="1" applyBorder="1">
      <protection locked="0"/>
    </xf>
    <xf numFmtId="0" fontId="10" fillId="0" borderId="0" xfId="0" applyFont="1" applyProtection="1"/>
    <xf numFmtId="0" fontId="11" fillId="0" borderId="11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173" fontId="12" fillId="2" borderId="10" xfId="0" applyNumberFormat="1" applyFont="1" applyFill="1" applyBorder="1" applyAlignment="1">
      <alignment vertical="center"/>
      <protection locked="0"/>
    </xf>
    <xf numFmtId="173" fontId="12" fillId="0" borderId="10" xfId="0" applyNumberFormat="1" applyFont="1" applyBorder="1" applyAlignment="1" applyProtection="1">
      <alignment vertical="center"/>
    </xf>
    <xf numFmtId="173" fontId="12" fillId="0" borderId="12" xfId="0" applyNumberFormat="1" applyFont="1" applyBorder="1" applyAlignment="1" applyProtection="1">
      <alignment vertical="center"/>
    </xf>
    <xf numFmtId="173" fontId="12" fillId="0" borderId="11" xfId="0" applyNumberFormat="1" applyFont="1" applyBorder="1" applyAlignment="1" applyProtection="1">
      <alignment vertical="center"/>
    </xf>
    <xf numFmtId="0" fontId="11" fillId="2" borderId="13" xfId="0" applyFont="1" applyFill="1" applyBorder="1">
      <protection locked="0"/>
    </xf>
    <xf numFmtId="173" fontId="12" fillId="2" borderId="12" xfId="0" applyNumberFormat="1" applyFont="1" applyFill="1" applyBorder="1" applyAlignment="1">
      <alignment vertical="center"/>
      <protection locked="0"/>
    </xf>
    <xf numFmtId="173" fontId="12" fillId="2" borderId="11" xfId="0" applyNumberFormat="1" applyFont="1" applyFill="1" applyBorder="1" applyAlignment="1">
      <alignment vertical="center"/>
      <protection locked="0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173" fontId="12" fillId="2" borderId="15" xfId="0" applyNumberFormat="1" applyFont="1" applyFill="1" applyBorder="1" applyAlignment="1">
      <alignment vertical="center"/>
      <protection locked="0"/>
    </xf>
    <xf numFmtId="173" fontId="12" fillId="0" borderId="15" xfId="0" applyNumberFormat="1" applyFont="1" applyBorder="1" applyAlignment="1" applyProtection="1">
      <alignment vertical="center"/>
    </xf>
    <xf numFmtId="173" fontId="12" fillId="0" borderId="16" xfId="0" applyNumberFormat="1" applyFont="1" applyBorder="1" applyAlignment="1" applyProtection="1">
      <alignment vertical="center"/>
    </xf>
    <xf numFmtId="173" fontId="12" fillId="0" borderId="14" xfId="0" applyNumberFormat="1" applyFont="1" applyBorder="1" applyAlignment="1" applyProtection="1">
      <alignment vertical="center"/>
    </xf>
    <xf numFmtId="0" fontId="11" fillId="2" borderId="17" xfId="0" applyFont="1" applyFill="1" applyBorder="1">
      <protection locked="0"/>
    </xf>
    <xf numFmtId="0" fontId="9" fillId="2" borderId="19" xfId="0" applyFont="1" applyFill="1" applyBorder="1">
      <protection locked="0"/>
    </xf>
    <xf numFmtId="0" fontId="3" fillId="0" borderId="18" xfId="0" applyFont="1" applyBorder="1" applyAlignment="1" applyProtection="1">
      <alignment horizontal="left" vertical="center" wrapText="1"/>
    </xf>
    <xf numFmtId="172" fontId="4" fillId="0" borderId="7" xfId="0" applyNumberFormat="1" applyFont="1" applyBorder="1" applyAlignment="1" applyProtection="1">
      <alignment vertical="center" wrapText="1"/>
    </xf>
    <xf numFmtId="172" fontId="4" fillId="0" borderId="8" xfId="0" applyNumberFormat="1" applyFont="1" applyBorder="1" applyAlignment="1" applyProtection="1">
      <alignment vertical="center" wrapText="1"/>
    </xf>
    <xf numFmtId="172" fontId="4" fillId="0" borderId="6" xfId="0" applyNumberFormat="1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center" vertical="center" wrapText="1"/>
    </xf>
    <xf numFmtId="173" fontId="12" fillId="2" borderId="15" xfId="0" applyNumberFormat="1" applyFont="1" applyFill="1" applyBorder="1" applyAlignment="1" applyProtection="1">
      <alignment vertical="center"/>
    </xf>
    <xf numFmtId="173" fontId="5" fillId="2" borderId="7" xfId="0" applyNumberFormat="1" applyFont="1" applyFill="1" applyBorder="1" applyAlignment="1">
      <alignment vertical="center"/>
      <protection locked="0"/>
    </xf>
    <xf numFmtId="173" fontId="5" fillId="2" borderId="8" xfId="0" applyNumberFormat="1" applyFont="1" applyFill="1" applyBorder="1" applyAlignment="1">
      <alignment vertical="center"/>
      <protection locked="0"/>
    </xf>
    <xf numFmtId="173" fontId="5" fillId="2" borderId="6" xfId="0" applyNumberFormat="1" applyFont="1" applyFill="1" applyBorder="1" applyAlignment="1">
      <alignment vertical="center"/>
      <protection locked="0"/>
    </xf>
    <xf numFmtId="173" fontId="8" fillId="2" borderId="12" xfId="0" applyNumberFormat="1" applyFont="1" applyFill="1" applyBorder="1" applyAlignment="1">
      <alignment vertical="center"/>
      <protection locked="0"/>
    </xf>
    <xf numFmtId="173" fontId="8" fillId="2" borderId="11" xfId="0" applyNumberFormat="1" applyFont="1" applyFill="1" applyBorder="1" applyAlignment="1">
      <alignment vertical="center"/>
      <protection locked="0"/>
    </xf>
    <xf numFmtId="0" fontId="9" fillId="2" borderId="17" xfId="0" applyFont="1" applyFill="1" applyBorder="1">
      <protection locked="0"/>
    </xf>
    <xf numFmtId="172" fontId="4" fillId="0" borderId="18" xfId="0" applyNumberFormat="1" applyFont="1" applyBorder="1" applyAlignment="1" applyProtection="1">
      <alignment vertical="center" wrapText="1"/>
    </xf>
    <xf numFmtId="172" fontId="4" fillId="0" borderId="22" xfId="0" applyNumberFormat="1" applyFont="1" applyBorder="1" applyAlignment="1" applyProtection="1">
      <alignment vertical="center" wrapText="1"/>
    </xf>
    <xf numFmtId="172" fontId="4" fillId="0" borderId="23" xfId="0" applyNumberFormat="1" applyFont="1" applyBorder="1" applyAlignment="1" applyProtection="1">
      <alignment vertical="center" wrapText="1"/>
    </xf>
    <xf numFmtId="173" fontId="4" fillId="2" borderId="9" xfId="0" applyNumberFormat="1" applyFont="1" applyFill="1" applyBorder="1" applyAlignment="1">
      <alignment vertical="center"/>
      <protection locked="0"/>
    </xf>
    <xf numFmtId="173" fontId="4" fillId="2" borderId="24" xfId="0" applyNumberFormat="1" applyFont="1" applyFill="1" applyBorder="1" applyAlignment="1">
      <alignment vertical="center"/>
      <protection locked="0"/>
    </xf>
    <xf numFmtId="173" fontId="4" fillId="2" borderId="21" xfId="0" applyNumberFormat="1" applyFont="1" applyFill="1" applyBorder="1" applyAlignment="1">
      <alignment vertical="center"/>
      <protection locked="0"/>
    </xf>
    <xf numFmtId="172" fontId="4" fillId="0" borderId="25" xfId="0" applyNumberFormat="1" applyFont="1" applyBorder="1" applyAlignment="1" applyProtection="1">
      <alignment vertical="center" wrapText="1"/>
    </xf>
    <xf numFmtId="173" fontId="5" fillId="2" borderId="7" xfId="0" applyNumberFormat="1" applyFont="1" applyFill="1" applyBorder="1" applyAlignment="1" applyProtection="1">
      <alignment vertical="center"/>
    </xf>
    <xf numFmtId="173" fontId="5" fillId="2" borderId="9" xfId="0" applyNumberFormat="1" applyFont="1" applyFill="1" applyBorder="1" applyAlignment="1">
      <alignment vertical="center"/>
      <protection locked="0"/>
    </xf>
    <xf numFmtId="173" fontId="5" fillId="2" borderId="21" xfId="0" applyNumberFormat="1" applyFont="1" applyFill="1" applyBorder="1" applyAlignment="1">
      <alignment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</xf>
    <xf numFmtId="172" fontId="4" fillId="3" borderId="7" xfId="0" applyNumberFormat="1" applyFont="1" applyFill="1" applyBorder="1" applyAlignment="1" applyProtection="1">
      <alignment vertical="center" wrapText="1"/>
    </xf>
    <xf numFmtId="172" fontId="4" fillId="3" borderId="8" xfId="0" applyNumberFormat="1" applyFont="1" applyFill="1" applyBorder="1" applyAlignment="1" applyProtection="1">
      <alignment vertical="center" wrapText="1"/>
    </xf>
    <xf numFmtId="172" fontId="4" fillId="3" borderId="6" xfId="0" applyNumberFormat="1" applyFont="1" applyFill="1" applyBorder="1" applyAlignment="1" applyProtection="1">
      <alignment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</xf>
    <xf numFmtId="173" fontId="4" fillId="2" borderId="10" xfId="0" applyNumberFormat="1" applyFont="1" applyFill="1" applyBorder="1" applyAlignment="1">
      <alignment vertical="center"/>
      <protection locked="0"/>
    </xf>
    <xf numFmtId="173" fontId="4" fillId="2" borderId="12" xfId="0" applyNumberFormat="1" applyFont="1" applyFill="1" applyBorder="1" applyAlignment="1">
      <alignment vertical="center"/>
      <protection locked="0"/>
    </xf>
    <xf numFmtId="173" fontId="4" fillId="2" borderId="11" xfId="0" applyNumberFormat="1" applyFont="1" applyFill="1" applyBorder="1" applyAlignment="1">
      <alignment vertical="center"/>
      <protection locked="0"/>
    </xf>
    <xf numFmtId="0" fontId="9" fillId="2" borderId="13" xfId="0" applyFont="1" applyFill="1" applyBorder="1">
      <protection locked="0"/>
    </xf>
    <xf numFmtId="172" fontId="4" fillId="2" borderId="12" xfId="0" applyNumberFormat="1" applyFont="1" applyFill="1" applyBorder="1" applyAlignment="1">
      <alignment vertical="center" wrapText="1"/>
      <protection locked="0"/>
    </xf>
    <xf numFmtId="172" fontId="4" fillId="2" borderId="11" xfId="0" applyNumberFormat="1" applyFont="1" applyFill="1" applyBorder="1" applyAlignment="1">
      <alignment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9" fillId="0" borderId="10" xfId="0" applyFont="1" applyBorder="1" applyAlignment="1" applyProtection="1">
      <alignment wrapText="1"/>
    </xf>
    <xf numFmtId="172" fontId="4" fillId="0" borderId="10" xfId="0" applyNumberFormat="1" applyFont="1" applyBorder="1" applyAlignment="1" applyProtection="1">
      <alignment vertical="center"/>
    </xf>
    <xf numFmtId="172" fontId="4" fillId="0" borderId="12" xfId="0" applyNumberFormat="1" applyFont="1" applyBorder="1" applyAlignment="1" applyProtection="1">
      <alignment vertical="center"/>
    </xf>
    <xf numFmtId="172" fontId="4" fillId="0" borderId="11" xfId="0" applyNumberFormat="1" applyFont="1" applyBorder="1" applyAlignment="1" applyProtection="1">
      <alignment vertical="center"/>
    </xf>
    <xf numFmtId="0" fontId="9" fillId="4" borderId="20" xfId="0" applyFont="1" applyFill="1" applyBorder="1">
      <protection locked="0"/>
    </xf>
    <xf numFmtId="0" fontId="9" fillId="2" borderId="11" xfId="0" applyFont="1" applyFill="1" applyBorder="1" applyAlignment="1">
      <alignment wrapText="1"/>
      <protection locked="0"/>
    </xf>
    <xf numFmtId="0" fontId="9" fillId="2" borderId="10" xfId="0" applyFont="1" applyFill="1" applyBorder="1" applyAlignment="1">
      <alignment wrapText="1"/>
      <protection locked="0"/>
    </xf>
    <xf numFmtId="172" fontId="4" fillId="2" borderId="10" xfId="0" applyNumberFormat="1" applyFont="1" applyFill="1" applyBorder="1" applyAlignment="1">
      <alignment vertical="center"/>
      <protection locked="0"/>
    </xf>
    <xf numFmtId="172" fontId="4" fillId="2" borderId="12" xfId="0" applyNumberFormat="1" applyFont="1" applyFill="1" applyBorder="1" applyAlignment="1">
      <alignment vertical="center"/>
      <protection locked="0"/>
    </xf>
    <xf numFmtId="172" fontId="4" fillId="2" borderId="11" xfId="0" applyNumberFormat="1" applyFont="1" applyFill="1" applyBorder="1" applyAlignment="1">
      <alignment vertical="center"/>
      <protection locked="0"/>
    </xf>
    <xf numFmtId="0" fontId="9" fillId="2" borderId="13" xfId="0" applyFont="1" applyFill="1" applyBorder="1" applyProtection="1"/>
    <xf numFmtId="0" fontId="9" fillId="0" borderId="0" xfId="0" applyFont="1" applyAlignment="1" applyProtection="1">
      <alignment wrapText="1"/>
    </xf>
    <xf numFmtId="172" fontId="4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4" fontId="3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2199"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/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/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/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/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/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/>
        <bottom/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10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/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7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2D050"/>
      <rgbColor rgb="00FFFFCC"/>
      <rgbColor rgb="00D8D8D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tabSelected="1" workbookViewId="0">
      <pane ySplit="3" topLeftCell="A4" activePane="bottomLeft" state="frozenSplit"/>
      <selection activeCell="C10" sqref="C10"/>
      <selection pane="bottomLeft" activeCell="K286" sqref="K286"/>
    </sheetView>
  </sheetViews>
  <sheetFormatPr defaultColWidth="8.1640625" defaultRowHeight="12.75" customHeight="1" x14ac:dyDescent="0.2"/>
  <cols>
    <col min="1" max="1" width="50.6640625" style="127" customWidth="1"/>
    <col min="2" max="2" width="24" style="127" customWidth="1"/>
    <col min="3" max="11" width="11.6640625" style="128" customWidth="1"/>
    <col min="12" max="12" width="24" style="129" customWidth="1"/>
    <col min="13" max="16384" width="8.1640625" style="1"/>
  </cols>
  <sheetData>
    <row r="1" spans="1:12" s="2" customFormat="1" ht="12.75" customHeight="1" x14ac:dyDescent="0.2">
      <c r="A1" s="133" t="s">
        <v>0</v>
      </c>
      <c r="B1" s="133" t="s">
        <v>1</v>
      </c>
      <c r="C1" s="3" t="s">
        <v>2</v>
      </c>
      <c r="D1" s="3" t="s">
        <v>2</v>
      </c>
      <c r="E1" s="3" t="s">
        <v>3</v>
      </c>
      <c r="F1" s="139" t="s">
        <v>4</v>
      </c>
      <c r="G1" s="140"/>
      <c r="H1" s="140"/>
      <c r="I1" s="140"/>
      <c r="J1" s="140"/>
      <c r="K1" s="141"/>
      <c r="L1" s="130" t="s">
        <v>5</v>
      </c>
    </row>
    <row r="2" spans="1:12" s="2" customFormat="1" ht="12.75" customHeight="1" x14ac:dyDescent="0.2">
      <c r="A2" s="134"/>
      <c r="B2" s="134"/>
      <c r="C2" s="133">
        <v>2018</v>
      </c>
      <c r="D2" s="133">
        <v>2019</v>
      </c>
      <c r="E2" s="137">
        <v>2020</v>
      </c>
      <c r="F2" s="139">
        <v>2021</v>
      </c>
      <c r="G2" s="140"/>
      <c r="H2" s="139">
        <v>2022</v>
      </c>
      <c r="I2" s="140"/>
      <c r="J2" s="139">
        <v>2023</v>
      </c>
      <c r="K2" s="140"/>
      <c r="L2" s="131"/>
    </row>
    <row r="3" spans="1:12" s="2" customFormat="1" ht="12.75" customHeight="1" x14ac:dyDescent="0.2">
      <c r="A3" s="135"/>
      <c r="B3" s="135"/>
      <c r="C3" s="135"/>
      <c r="D3" s="136"/>
      <c r="E3" s="138"/>
      <c r="F3" s="4" t="s">
        <v>6</v>
      </c>
      <c r="G3" s="4" t="s">
        <v>7</v>
      </c>
      <c r="H3" s="4" t="s">
        <v>6</v>
      </c>
      <c r="I3" s="4" t="s">
        <v>7</v>
      </c>
      <c r="J3" s="4" t="s">
        <v>6</v>
      </c>
      <c r="K3" s="4" t="s">
        <v>7</v>
      </c>
      <c r="L3" s="132"/>
    </row>
    <row r="4" spans="1:12" s="2" customFormat="1" ht="12.75" customHeight="1" x14ac:dyDescent="0.2">
      <c r="A4" s="5" t="s">
        <v>8</v>
      </c>
      <c r="B4" s="6"/>
      <c r="C4" s="7"/>
      <c r="D4" s="7"/>
      <c r="E4" s="8"/>
      <c r="F4" s="9"/>
      <c r="G4" s="10"/>
      <c r="H4" s="9"/>
      <c r="I4" s="10"/>
      <c r="J4" s="9"/>
      <c r="K4" s="10"/>
      <c r="L4" s="11"/>
    </row>
    <row r="5" spans="1:12" s="2" customFormat="1" ht="36" customHeight="1" x14ac:dyDescent="0.2">
      <c r="A5" s="12" t="s">
        <v>9</v>
      </c>
      <c r="B5" s="13" t="s">
        <v>10</v>
      </c>
      <c r="C5" s="14">
        <f t="shared" ref="C5:K5" si="0">SUM(C10,C35,C136,C141)</f>
        <v>352612</v>
      </c>
      <c r="D5" s="14">
        <f t="shared" si="0"/>
        <v>379084</v>
      </c>
      <c r="E5" s="15">
        <f t="shared" si="0"/>
        <v>388227</v>
      </c>
      <c r="F5" s="16">
        <f t="shared" si="0"/>
        <v>400037</v>
      </c>
      <c r="G5" s="17">
        <f t="shared" si="0"/>
        <v>400640</v>
      </c>
      <c r="H5" s="16">
        <f t="shared" si="0"/>
        <v>415151</v>
      </c>
      <c r="I5" s="14">
        <f t="shared" si="0"/>
        <v>416456</v>
      </c>
      <c r="J5" s="16">
        <f t="shared" si="0"/>
        <v>430855</v>
      </c>
      <c r="K5" s="14">
        <f t="shared" si="0"/>
        <v>432855</v>
      </c>
      <c r="L5" s="18"/>
    </row>
    <row r="6" spans="1:12" s="19" customFormat="1" ht="18" customHeight="1" x14ac:dyDescent="0.2">
      <c r="A6" s="20" t="s">
        <v>11</v>
      </c>
      <c r="B6" s="21" t="s">
        <v>12</v>
      </c>
      <c r="C6" s="22">
        <v>82.3</v>
      </c>
      <c r="D6" s="23">
        <f>IF(ISERROR((D5/C5*100)),0,(D5/C5*100))</f>
        <v>107.50740190350866</v>
      </c>
      <c r="E6" s="24">
        <f>IF(ISERROR((E5/D5*100)),0,(E5/D5*100))</f>
        <v>102.41186649924555</v>
      </c>
      <c r="F6" s="25">
        <f>IF(ISERROR((F5/E5*100)),0,(F5/E5*100))</f>
        <v>103.04203468589253</v>
      </c>
      <c r="G6" s="23">
        <f>IF(ISERROR((G5/E5*100)),0,(G5/E5*100))</f>
        <v>103.19735618594277</v>
      </c>
      <c r="H6" s="25">
        <f>IF(ISERROR((H5/F5*100)),0,(H5/F5*100))</f>
        <v>103.7781505210768</v>
      </c>
      <c r="I6" s="23">
        <f>IF(ISERROR((I5/G5*100)),0,(I5/G5*100))</f>
        <v>103.94768370607028</v>
      </c>
      <c r="J6" s="25">
        <f>IF(ISERROR((J5/H5*100)),0,(J5/H5*100))</f>
        <v>103.78272002235332</v>
      </c>
      <c r="K6" s="23">
        <f>IF(ISERROR((K5/I5*100)),0,(K5/I5*100))</f>
        <v>103.93775092686863</v>
      </c>
      <c r="L6" s="26"/>
    </row>
    <row r="7" spans="1:12" s="19" customFormat="1" ht="12.75" customHeight="1" x14ac:dyDescent="0.2">
      <c r="A7" s="20" t="s">
        <v>13</v>
      </c>
      <c r="B7" s="21" t="s">
        <v>14</v>
      </c>
      <c r="C7" s="22">
        <v>102.6</v>
      </c>
      <c r="D7" s="23">
        <f>IF(ISERROR((C10*D12+C35*D37+C136*D138+C141*D143)/C5),0,((C10*D12+C35*D37+C136*D138+C141*D143)/C5))</f>
        <v>107.40628793121051</v>
      </c>
      <c r="E7" s="24">
        <f>IF(ISERROR((D10*E12+D35*E37+D136*E138+D141*E143)/D5),0,((D10*E12+D35*E37+D136*E138+D141*E143)/D5))</f>
        <v>101.86094453999641</v>
      </c>
      <c r="F7" s="25">
        <f>IF(ISERROR((E10*F12+E35*F37+E136*F138+E141*F143)/E5),0,((E10*F12+E35*F37+E136*F138+E141*F143)/E5))</f>
        <v>103.03730034232549</v>
      </c>
      <c r="G7" s="23">
        <f>IF(ISERROR((E10*G12+E35*G37+E136*G138+E141*G143)/E5),0,((E10*G12+E35*G37+E136*G138+E141*G143)/E5))</f>
        <v>103.12060366744198</v>
      </c>
      <c r="H7" s="25">
        <f>IF(ISERROR((F10*H12+F35*H37+F136*H138+F141*H143)/F5),0,((F10*H12+F35*H37+F136*H138+F141*H143)/F5))</f>
        <v>103.76789097008528</v>
      </c>
      <c r="I7" s="23">
        <f>IF(ISERROR((G10*I12+G35*I37+G136*I138+G141*I143)/G5),0,((G10*I12+G35*I37+G136*I138+G141*I143)/G5))</f>
        <v>103.86208915734824</v>
      </c>
      <c r="J7" s="25">
        <f>IF(ISERROR((H10*J12+H35*J37+H136*J138+H141*J143)/H5),0,((H10*J12+H35*J37+H136*J138+H141*J143)/H5))</f>
        <v>103.77413760294446</v>
      </c>
      <c r="K7" s="23">
        <f>IF(ISERROR((I10*K12+I35*K37+I136*K138+I141*K143)/I5),0,((I10*K12+I35*K37+I136*K138+I141*K143)/I5))</f>
        <v>103.86331377144283</v>
      </c>
      <c r="L7" s="26"/>
    </row>
    <row r="8" spans="1:12" s="19" customFormat="1" ht="18" customHeight="1" x14ac:dyDescent="0.2">
      <c r="A8" s="27" t="s">
        <v>15</v>
      </c>
      <c r="B8" s="28" t="s">
        <v>16</v>
      </c>
      <c r="C8" s="29">
        <v>80</v>
      </c>
      <c r="D8" s="30">
        <f>IF(ISERROR((C10*D13+C35*D38+C136*D139+C141*D144)/C5),0,((C10*D13+C35*D38+C136*D139+C141*D144)/C5))</f>
        <v>100.00555431714712</v>
      </c>
      <c r="E8" s="31">
        <f>IF(ISERROR((D10*E13+D35*E38+D136*E139+D141*E144)/D5),0,((D10*E13+D35*E38+D136*E139+D141*E144)/D5))</f>
        <v>100.55156064242</v>
      </c>
      <c r="F8" s="32">
        <f>IF(ISERROR((E10*F13+E35*F38+E136*F139+E141*F144)/E5),0,((E10*F13+E35*F38+E136*F139+E141*F144)/E5))</f>
        <v>100.00439404781717</v>
      </c>
      <c r="G8" s="30">
        <f>IF(ISERROR((E10*G13+E35*G38+E136*G139+E141*G144)/E5),0,((E10*G13+E35*G38+E136*G139+E141*G144)/E5))</f>
        <v>100.07408705140762</v>
      </c>
      <c r="H8" s="32">
        <f>IF(ISERROR((F10*H13+F35*H38+F136*H139+F141*H144)/F5),0,((F10*H13+F35*H38+F136*H139+F141*H144)/F5))</f>
        <v>100.00979073085179</v>
      </c>
      <c r="I8" s="30">
        <f>IF(ISERROR((G10*I13+G35*I38+G136*I139+G141*I144)/G5),0,((G10*I13+G35*I38+G136*I139+G141*I144)/G5))</f>
        <v>100.08229381983615</v>
      </c>
      <c r="J8" s="32">
        <f>IF(ISERROR((H10*J13+H35*J38+H136*J139+H141*J144)/H5),0,((H10*J13+H35*J38+H136*J139+H141*J144)/H5))</f>
        <v>100.00817346085179</v>
      </c>
      <c r="K8" s="30">
        <f>IF(ISERROR((I10*K13+I35*K38+I136*K139+I141*K144)/I5),0,((I10*K13+I35*K38+I136*K139+I141*K144)/I5))</f>
        <v>100.07153093050198</v>
      </c>
      <c r="L8" s="33"/>
    </row>
    <row r="9" spans="1:12" ht="12.75" customHeight="1" x14ac:dyDescent="0.2">
      <c r="A9" s="34" t="s">
        <v>17</v>
      </c>
      <c r="B9" s="35"/>
      <c r="C9" s="36"/>
      <c r="D9" s="36"/>
      <c r="E9" s="37"/>
      <c r="F9" s="38"/>
      <c r="G9" s="36"/>
      <c r="H9" s="38"/>
      <c r="I9" s="36"/>
      <c r="J9" s="38"/>
      <c r="K9" s="36"/>
      <c r="L9" s="39"/>
    </row>
    <row r="10" spans="1:12" s="2" customFormat="1" ht="27" customHeight="1" x14ac:dyDescent="0.2">
      <c r="A10" s="40" t="s">
        <v>18</v>
      </c>
      <c r="B10" s="41" t="s">
        <v>10</v>
      </c>
      <c r="C10" s="42">
        <f t="shared" ref="C10:K10" si="1">SUM(C14,C18,C22,C26,C30)</f>
        <v>0</v>
      </c>
      <c r="D10" s="42">
        <f t="shared" si="1"/>
        <v>0</v>
      </c>
      <c r="E10" s="42">
        <f t="shared" si="1"/>
        <v>0</v>
      </c>
      <c r="F10" s="43">
        <f t="shared" si="1"/>
        <v>0</v>
      </c>
      <c r="G10" s="44">
        <f t="shared" si="1"/>
        <v>0</v>
      </c>
      <c r="H10" s="43">
        <f t="shared" si="1"/>
        <v>0</v>
      </c>
      <c r="I10" s="44">
        <f t="shared" si="1"/>
        <v>0</v>
      </c>
      <c r="J10" s="43">
        <f t="shared" si="1"/>
        <v>0</v>
      </c>
      <c r="K10" s="44">
        <f t="shared" si="1"/>
        <v>0</v>
      </c>
      <c r="L10" s="45"/>
    </row>
    <row r="11" spans="1:12" s="19" customFormat="1" ht="18" customHeight="1" x14ac:dyDescent="0.2">
      <c r="A11" s="46" t="s">
        <v>19</v>
      </c>
      <c r="B11" s="47" t="s">
        <v>12</v>
      </c>
      <c r="C11" s="22"/>
      <c r="D11" s="48">
        <f>IF(ISERROR((D10/C10*100)),0,(D10/C10*100))</f>
        <v>0</v>
      </c>
      <c r="E11" s="49">
        <f>IF(ISERROR((E10/D10*100)),0,(E10/D10*100))</f>
        <v>0</v>
      </c>
      <c r="F11" s="50">
        <f>IF(ISERROR((F10/E10*100)),0,(F10/E10*100))</f>
        <v>0</v>
      </c>
      <c r="G11" s="48">
        <f>IF(ISERROR((G10/E10*100)),0,(G10/E10*100))</f>
        <v>0</v>
      </c>
      <c r="H11" s="50">
        <f>IF(ISERROR((H10/F10*100)),0,(H10/F10*100))</f>
        <v>0</v>
      </c>
      <c r="I11" s="48">
        <f>IF(ISERROR((I10/G10*100)),0,(I10/G10*100))</f>
        <v>0</v>
      </c>
      <c r="J11" s="50">
        <f>IF(ISERROR((J10/H10*100)),0,(J10/H10*100))</f>
        <v>0</v>
      </c>
      <c r="K11" s="48">
        <f>IF(ISERROR((K10/I10*100)),0,(K10/I10*100))</f>
        <v>0</v>
      </c>
      <c r="L11" s="26"/>
    </row>
    <row r="12" spans="1:12" s="19" customFormat="1" ht="12.75" customHeight="1" x14ac:dyDescent="0.2">
      <c r="A12" s="46" t="s">
        <v>13</v>
      </c>
      <c r="B12" s="47" t="s">
        <v>20</v>
      </c>
      <c r="C12" s="22"/>
      <c r="D12" s="48">
        <f>IF(ISERROR((C14*D16+C18*D20+C22*D24+C26*D28+C30*D32)/C10),0,((C14*D16+C18*D20+C22*D24+C26*D28+C30*D32)/C10))</f>
        <v>0</v>
      </c>
      <c r="E12" s="49">
        <f>IF(ISERROR((D14*E16+D18*E20+D22*E24+D26*E28+D30*E32)/D10),0,((D14*E16+D18*E20+D22*E24+D26*E28+D30*E32)/D10))</f>
        <v>0</v>
      </c>
      <c r="F12" s="50">
        <f>IF(ISERROR((E14*F16+E18*F20+E22*F24+E26*F28+E30*F32)/E10),0,((E14*F16+E18*F20+E22*F24+E26*F28+E30*F32)/E10))</f>
        <v>0</v>
      </c>
      <c r="G12" s="48">
        <f>IF(ISERROR((E14*G16+E18*G20+E22*G24+E26*G28+E30*G32)/E10),0,((E14*G16+E18*G20+E22*G24+E26*G28+E30*G32)/E10))</f>
        <v>0</v>
      </c>
      <c r="H12" s="50">
        <f>IF(ISERROR((F14*H16+F18*H20+F22*H24+F26*H28+F30*H32)/F10),0,((F14*H16+F18*H20+F22*H24+F26*H28+F30*H32)/F10))</f>
        <v>0</v>
      </c>
      <c r="I12" s="48">
        <f>IF(ISERROR((G14*I16+G18*I20+G22*I24+G26*I28+G30*I32)/G10),0,((G14*I16+G18*I20+G22*I24+G26*I28+G30*I32)/G10))</f>
        <v>0</v>
      </c>
      <c r="J12" s="50">
        <f>IF(ISERROR((H14*J16+H18*J20+H22*J24+H26*J28+H30*J32)/H10),0,((H14*J16+H18*J20+H22*J24+H26*J28+H30*J32)/H10))</f>
        <v>0</v>
      </c>
      <c r="K12" s="48">
        <f>IF(ISERROR((I14*K16+I18*K20+I22*K24+I26*K28+I30*K32)/I10),0,((I14*K16+I18*K20+I22*K24+I26*K28+I30*K32)/I10))</f>
        <v>0</v>
      </c>
      <c r="L12" s="26"/>
    </row>
    <row r="13" spans="1:12" s="19" customFormat="1" ht="18" customHeight="1" x14ac:dyDescent="0.2">
      <c r="A13" s="51" t="s">
        <v>15</v>
      </c>
      <c r="B13" s="52" t="s">
        <v>21</v>
      </c>
      <c r="C13" s="29"/>
      <c r="D13" s="53">
        <f>IF(ISERROR((C14*D17+C18*D21+C22*D25+C26*D29+C30*D33)/C10),0,((C14*D17+C18*D21+C22*D25+C26*D29+C30*D33)/C10))</f>
        <v>0</v>
      </c>
      <c r="E13" s="54">
        <f>IF(ISERROR((D14*E17+D18*E21+D22*E25+D26*E29+D30*E33)/D10),0,((D14*E17+D18*E21+D22*E25+D26*E29+D30*E33)/D10))</f>
        <v>0</v>
      </c>
      <c r="F13" s="55">
        <f>IF(ISERROR((E14*F17+E18*F21+E22*F25+E26*F29+E30*F33)/E10),0,((E14*F17+E18*F21+E22*F25+E26*F29+E30*F33)/E10))</f>
        <v>0</v>
      </c>
      <c r="G13" s="53">
        <f>IF(ISERROR((E14*G17+E18*G21+E22*G25+E26*G29+E30*G33)/E10),0,((E14*G17+E18*G21+E22*G25+E26*G29+E30*G33)/E10))</f>
        <v>0</v>
      </c>
      <c r="H13" s="55">
        <f>IF(ISERROR((F14*H17+F18*H21+F22*H25+F26*H29+F30*H33)/F10),0,((F14*H17+F18*H21+F22*H25+F26*H29+F30*H33)/F10))</f>
        <v>0</v>
      </c>
      <c r="I13" s="53">
        <f>IF(ISERROR((G14*I17+G18*I21+G22*I25+G26*I29+G30*I33)/G10),0,((G14*I17+G18*I21+G22*I25+G26*I29+G30*I33)/G10))</f>
        <v>0</v>
      </c>
      <c r="J13" s="55">
        <f>IF(ISERROR((H14*J17+H18*J21+H22*J25+H26*J29+H30*J33)/H10),0,((H14*J17+H18*J21+H22*J25+H26*J29+H30*J33)/H10))</f>
        <v>0</v>
      </c>
      <c r="K13" s="53">
        <f>IF(ISERROR((I14*K17+I18*K21+I22*K25+I26*K29+I30*K33)/I10),0,((I14*K17+I18*K21+I22*K25+I26*K29+I30*K33)/I10))</f>
        <v>0</v>
      </c>
      <c r="L13" s="33"/>
    </row>
    <row r="14" spans="1:12" ht="29.25" customHeight="1" x14ac:dyDescent="0.2">
      <c r="A14" s="56" t="s">
        <v>22</v>
      </c>
      <c r="B14" s="57" t="s">
        <v>10</v>
      </c>
      <c r="C14" s="58"/>
      <c r="D14" s="58"/>
      <c r="E14" s="59"/>
      <c r="F14" s="60"/>
      <c r="G14" s="58"/>
      <c r="H14" s="60"/>
      <c r="I14" s="58"/>
      <c r="J14" s="60"/>
      <c r="K14" s="58"/>
      <c r="L14" s="61"/>
    </row>
    <row r="15" spans="1:12" s="62" customFormat="1" ht="19.5" customHeight="1" x14ac:dyDescent="0.2">
      <c r="A15" s="63" t="s">
        <v>19</v>
      </c>
      <c r="B15" s="64" t="s">
        <v>12</v>
      </c>
      <c r="C15" s="65"/>
      <c r="D15" s="66">
        <f>IF(ISERROR((D14/C14*100)),0,(D14/C14*100))</f>
        <v>0</v>
      </c>
      <c r="E15" s="67">
        <f>IF(ISERROR((E14/D14*100)),0,(E14/D14*100))</f>
        <v>0</v>
      </c>
      <c r="F15" s="68">
        <f>IF(ISERROR((F14/E14*100)),0,(F14/E14*100))</f>
        <v>0</v>
      </c>
      <c r="G15" s="66">
        <f>IF(ISERROR((G14/E14*100)),0,(G14/E14*100))</f>
        <v>0</v>
      </c>
      <c r="H15" s="68">
        <f>IF(ISERROR((H14/F14*100)),0,(H14/F14*100))</f>
        <v>0</v>
      </c>
      <c r="I15" s="66">
        <f>IF(ISERROR((I14/G14*100)),0,(I14/G14*100))</f>
        <v>0</v>
      </c>
      <c r="J15" s="68">
        <f>IF(ISERROR((J14/H14*100)),0,(J14/H14*100))</f>
        <v>0</v>
      </c>
      <c r="K15" s="66">
        <f>IF(ISERROR((K14/I14*100)),0,(K14/I14*100))</f>
        <v>0</v>
      </c>
      <c r="L15" s="69"/>
    </row>
    <row r="16" spans="1:12" s="62" customFormat="1" ht="12.75" customHeight="1" x14ac:dyDescent="0.2">
      <c r="A16" s="63" t="s">
        <v>13</v>
      </c>
      <c r="B16" s="64" t="s">
        <v>20</v>
      </c>
      <c r="C16" s="65"/>
      <c r="D16" s="65"/>
      <c r="E16" s="70"/>
      <c r="F16" s="71"/>
      <c r="G16" s="65"/>
      <c r="H16" s="71"/>
      <c r="I16" s="65"/>
      <c r="J16" s="71"/>
      <c r="K16" s="65"/>
      <c r="L16" s="69"/>
    </row>
    <row r="17" spans="1:12" s="62" customFormat="1" ht="19.5" customHeight="1" x14ac:dyDescent="0.2">
      <c r="A17" s="72" t="s">
        <v>15</v>
      </c>
      <c r="B17" s="73" t="s">
        <v>21</v>
      </c>
      <c r="C17" s="74"/>
      <c r="D17" s="75">
        <f>IF(ISERROR(((D14/C14)/(D16/100))*100),0,(((D14/C14)/(D16/100))*100))</f>
        <v>0</v>
      </c>
      <c r="E17" s="76">
        <f>IF(ISERROR(((E14/D14)/(E16/100))*100),0,(((E14/D14)/(E16/100))*100))</f>
        <v>0</v>
      </c>
      <c r="F17" s="77">
        <f>IF(ISERROR(((F14/E14)/(F16/100))*100),0,(((F14/E14)/(F16/100))*100))</f>
        <v>0</v>
      </c>
      <c r="G17" s="75">
        <f>IF(ISERROR(((G14/E14)/(G16/100))*100),0,(((G14/E14)/(G16/100))*100))</f>
        <v>0</v>
      </c>
      <c r="H17" s="77">
        <f>IF(ISERROR(((H14/F14)/(H16/100))*100),0,(((H14/F14)/(H16/100))*100))</f>
        <v>0</v>
      </c>
      <c r="I17" s="75">
        <f>IF(ISERROR(((I14/G14)/(I16/100))*100),0,(((I14/G14)/(I16/100))*100))</f>
        <v>0</v>
      </c>
      <c r="J17" s="77">
        <f>IF(ISERROR(((J14/H14)/(J16/100))*100),0,(((J14/H14)/(J16/100))*100))</f>
        <v>0</v>
      </c>
      <c r="K17" s="75">
        <f>IF(ISERROR(((K14/I14)/(K16/100))*100),0,(((K14/I14)/(K16/100))*100))</f>
        <v>0</v>
      </c>
      <c r="L17" s="78"/>
    </row>
    <row r="18" spans="1:12" ht="29.25" customHeight="1" x14ac:dyDescent="0.2">
      <c r="A18" s="56" t="s">
        <v>23</v>
      </c>
      <c r="B18" s="57" t="s">
        <v>10</v>
      </c>
      <c r="C18" s="58"/>
      <c r="D18" s="58"/>
      <c r="E18" s="59"/>
      <c r="F18" s="60"/>
      <c r="G18" s="58"/>
      <c r="H18" s="60"/>
      <c r="I18" s="58"/>
      <c r="J18" s="60"/>
      <c r="K18" s="58"/>
      <c r="L18" s="79"/>
    </row>
    <row r="19" spans="1:12" s="62" customFormat="1" ht="19.5" customHeight="1" x14ac:dyDescent="0.2">
      <c r="A19" s="63" t="s">
        <v>19</v>
      </c>
      <c r="B19" s="64" t="s">
        <v>12</v>
      </c>
      <c r="C19" s="65"/>
      <c r="D19" s="66">
        <f>IF(ISERROR((D18/C18*100)),0,(D18/C18*100))</f>
        <v>0</v>
      </c>
      <c r="E19" s="67">
        <f>IF(ISERROR((E18/D18*100)),0,(E18/D18*100))</f>
        <v>0</v>
      </c>
      <c r="F19" s="68">
        <f>IF(ISERROR((F18/E18*100)),0,(F18/E18*100))</f>
        <v>0</v>
      </c>
      <c r="G19" s="66">
        <f>IF(ISERROR((G18/E18*100)),0,(G18/E18*100))</f>
        <v>0</v>
      </c>
      <c r="H19" s="68">
        <f>IF(ISERROR((H18/F18*100)),0,(H18/F18*100))</f>
        <v>0</v>
      </c>
      <c r="I19" s="66">
        <f>IF(ISERROR((I18/G18*100)),0,(I18/G18*100))</f>
        <v>0</v>
      </c>
      <c r="J19" s="68">
        <f>IF(ISERROR((J18/H18*100)),0,(J18/H18*100))</f>
        <v>0</v>
      </c>
      <c r="K19" s="66">
        <f>IF(ISERROR((K18/I18*100)),0,(K18/I18*100))</f>
        <v>0</v>
      </c>
      <c r="L19" s="69"/>
    </row>
    <row r="20" spans="1:12" s="62" customFormat="1" ht="12.75" customHeight="1" x14ac:dyDescent="0.2">
      <c r="A20" s="63" t="s">
        <v>13</v>
      </c>
      <c r="B20" s="64" t="s">
        <v>20</v>
      </c>
      <c r="C20" s="65"/>
      <c r="D20" s="65"/>
      <c r="E20" s="70"/>
      <c r="F20" s="71"/>
      <c r="G20" s="65"/>
      <c r="H20" s="71"/>
      <c r="I20" s="65"/>
      <c r="J20" s="71"/>
      <c r="K20" s="65"/>
      <c r="L20" s="69"/>
    </row>
    <row r="21" spans="1:12" s="62" customFormat="1" ht="19.5" customHeight="1" x14ac:dyDescent="0.2">
      <c r="A21" s="72" t="s">
        <v>15</v>
      </c>
      <c r="B21" s="73" t="s">
        <v>21</v>
      </c>
      <c r="C21" s="74"/>
      <c r="D21" s="75">
        <f>IF(ISERROR(((D18/C18)/(D20/100))*100),0,(((D18/C18)/(D20/100))*100))</f>
        <v>0</v>
      </c>
      <c r="E21" s="76">
        <f>IF(ISERROR(((E18/D18)/(E20/100))*100),0,(((E18/D18)/(E20/100))*100))</f>
        <v>0</v>
      </c>
      <c r="F21" s="77">
        <f>IF(ISERROR(((F18/E18)/(F20/100))*100),0,(((F18/E18)/(F20/100))*100))</f>
        <v>0</v>
      </c>
      <c r="G21" s="75">
        <f>IF(ISERROR(((G18/E18)/(G20/100))*100),0,(((G18/E18)/(G20/100))*100))</f>
        <v>0</v>
      </c>
      <c r="H21" s="77">
        <f>IF(ISERROR(((H18/F18)/(H20/100))*100),0,(((H18/F18)/(H20/100))*100))</f>
        <v>0</v>
      </c>
      <c r="I21" s="75">
        <f>IF(ISERROR(((I18/G18)/(I20/100))*100),0,(((I18/G18)/(I20/100))*100))</f>
        <v>0</v>
      </c>
      <c r="J21" s="77">
        <f>IF(ISERROR(((J18/H18)/(J20/100))*100),0,(((J18/H18)/(J20/100))*100))</f>
        <v>0</v>
      </c>
      <c r="K21" s="75">
        <f>IF(ISERROR(((K18/I18)/(K20/100))*100),0,(((K18/I18)/(K20/100))*100))</f>
        <v>0</v>
      </c>
      <c r="L21" s="78"/>
    </row>
    <row r="22" spans="1:12" ht="29.25" customHeight="1" x14ac:dyDescent="0.2">
      <c r="A22" s="56" t="s">
        <v>24</v>
      </c>
      <c r="B22" s="57" t="s">
        <v>10</v>
      </c>
      <c r="C22" s="58"/>
      <c r="D22" s="58"/>
      <c r="E22" s="59"/>
      <c r="F22" s="60"/>
      <c r="G22" s="58"/>
      <c r="H22" s="60"/>
      <c r="I22" s="58"/>
      <c r="J22" s="60"/>
      <c r="K22" s="58"/>
      <c r="L22" s="79"/>
    </row>
    <row r="23" spans="1:12" s="62" customFormat="1" ht="19.5" customHeight="1" x14ac:dyDescent="0.2">
      <c r="A23" s="63" t="s">
        <v>19</v>
      </c>
      <c r="B23" s="64" t="s">
        <v>12</v>
      </c>
      <c r="C23" s="65"/>
      <c r="D23" s="66">
        <f>IF(ISERROR((D22/C22*100)),0,(D22/C22*100))</f>
        <v>0</v>
      </c>
      <c r="E23" s="67">
        <f>IF(ISERROR((E22/D22*100)),0,(E22/D22*100))</f>
        <v>0</v>
      </c>
      <c r="F23" s="68">
        <f>IF(ISERROR((F22/E22*100)),0,(F22/E22*100))</f>
        <v>0</v>
      </c>
      <c r="G23" s="66">
        <f>IF(ISERROR((G22/E22*100)),0,(G22/E22*100))</f>
        <v>0</v>
      </c>
      <c r="H23" s="68">
        <f>IF(ISERROR((H22/F22*100)),0,(H22/F22*100))</f>
        <v>0</v>
      </c>
      <c r="I23" s="66">
        <f>IF(ISERROR((I22/G22*100)),0,(I22/G22*100))</f>
        <v>0</v>
      </c>
      <c r="J23" s="68">
        <f>IF(ISERROR((J22/H22*100)),0,(J22/H22*100))</f>
        <v>0</v>
      </c>
      <c r="K23" s="66">
        <f>IF(ISERROR((K22/I22*100)),0,(K22/I22*100))</f>
        <v>0</v>
      </c>
      <c r="L23" s="69"/>
    </row>
    <row r="24" spans="1:12" s="62" customFormat="1" ht="12.75" customHeight="1" x14ac:dyDescent="0.2">
      <c r="A24" s="63" t="s">
        <v>13</v>
      </c>
      <c r="B24" s="64" t="s">
        <v>20</v>
      </c>
      <c r="C24" s="65"/>
      <c r="D24" s="65"/>
      <c r="E24" s="70"/>
      <c r="F24" s="71"/>
      <c r="G24" s="65"/>
      <c r="H24" s="71"/>
      <c r="I24" s="65"/>
      <c r="J24" s="71"/>
      <c r="K24" s="65"/>
      <c r="L24" s="69"/>
    </row>
    <row r="25" spans="1:12" s="62" customFormat="1" ht="19.5" customHeight="1" x14ac:dyDescent="0.2">
      <c r="A25" s="72" t="s">
        <v>15</v>
      </c>
      <c r="B25" s="73" t="s">
        <v>21</v>
      </c>
      <c r="C25" s="74"/>
      <c r="D25" s="75">
        <f>IF(ISERROR(((D22/C22)/(D24/100))*100),0,(((D22/C22)/(D24/100))*100))</f>
        <v>0</v>
      </c>
      <c r="E25" s="76">
        <f>IF(ISERROR(((E22/D22)/(E24/100))*100),0,(((E22/D22)/(E24/100))*100))</f>
        <v>0</v>
      </c>
      <c r="F25" s="77">
        <f>IF(ISERROR(((F22/E22)/(F24/100))*100),0,(((F22/E22)/(F24/100))*100))</f>
        <v>0</v>
      </c>
      <c r="G25" s="75">
        <f>IF(ISERROR(((G22/E22)/(G24/100))*100),0,(((G22/E22)/(G24/100))*100))</f>
        <v>0</v>
      </c>
      <c r="H25" s="77">
        <f>IF(ISERROR(((H22/F22)/(H24/100))*100),0,(((H22/F22)/(H24/100))*100))</f>
        <v>0</v>
      </c>
      <c r="I25" s="75">
        <f>IF(ISERROR(((I22/G22)/(I24/100))*100),0,(((I22/G22)/(I24/100))*100))</f>
        <v>0</v>
      </c>
      <c r="J25" s="77">
        <f>IF(ISERROR(((J22/H22)/(J24/100))*100),0,(((J22/H22)/(J24/100))*100))</f>
        <v>0</v>
      </c>
      <c r="K25" s="75">
        <f>IF(ISERROR(((K22/I22)/(K24/100))*100),0,(((K22/I22)/(K24/100))*100))</f>
        <v>0</v>
      </c>
      <c r="L25" s="78"/>
    </row>
    <row r="26" spans="1:12" ht="29.25" customHeight="1" x14ac:dyDescent="0.2">
      <c r="A26" s="56" t="s">
        <v>25</v>
      </c>
      <c r="B26" s="57" t="s">
        <v>10</v>
      </c>
      <c r="C26" s="58"/>
      <c r="D26" s="58"/>
      <c r="E26" s="59"/>
      <c r="F26" s="60"/>
      <c r="G26" s="58"/>
      <c r="H26" s="60"/>
      <c r="I26" s="58"/>
      <c r="J26" s="60"/>
      <c r="K26" s="58"/>
      <c r="L26" s="79"/>
    </row>
    <row r="27" spans="1:12" s="62" customFormat="1" ht="19.5" customHeight="1" x14ac:dyDescent="0.2">
      <c r="A27" s="63" t="s">
        <v>19</v>
      </c>
      <c r="B27" s="64" t="s">
        <v>12</v>
      </c>
      <c r="C27" s="65"/>
      <c r="D27" s="66">
        <f>IF(ISERROR((D26/C26*100)),0,(D26/C26*100))</f>
        <v>0</v>
      </c>
      <c r="E27" s="67">
        <f>IF(ISERROR((E26/D26*100)),0,(E26/D26*100))</f>
        <v>0</v>
      </c>
      <c r="F27" s="68">
        <f>IF(ISERROR((F26/E26*100)),0,(F26/E26*100))</f>
        <v>0</v>
      </c>
      <c r="G27" s="66">
        <f>IF(ISERROR((G26/E26*100)),0,(G26/E26*100))</f>
        <v>0</v>
      </c>
      <c r="H27" s="68">
        <f>IF(ISERROR((H26/F26*100)),0,(H26/F26*100))</f>
        <v>0</v>
      </c>
      <c r="I27" s="66">
        <f>IF(ISERROR((I26/G26*100)),0,(I26/G26*100))</f>
        <v>0</v>
      </c>
      <c r="J27" s="68">
        <f>IF(ISERROR((J26/H26*100)),0,(J26/H26*100))</f>
        <v>0</v>
      </c>
      <c r="K27" s="66">
        <f>IF(ISERROR((K26/I26*100)),0,(K26/I26*100))</f>
        <v>0</v>
      </c>
      <c r="L27" s="69"/>
    </row>
    <row r="28" spans="1:12" s="62" customFormat="1" ht="12.75" customHeight="1" x14ac:dyDescent="0.2">
      <c r="A28" s="63" t="s">
        <v>13</v>
      </c>
      <c r="B28" s="64" t="s">
        <v>20</v>
      </c>
      <c r="C28" s="65"/>
      <c r="D28" s="65"/>
      <c r="E28" s="70"/>
      <c r="F28" s="71"/>
      <c r="G28" s="65"/>
      <c r="H28" s="71"/>
      <c r="I28" s="65"/>
      <c r="J28" s="71"/>
      <c r="K28" s="65"/>
      <c r="L28" s="69"/>
    </row>
    <row r="29" spans="1:12" s="62" customFormat="1" ht="19.5" customHeight="1" x14ac:dyDescent="0.2">
      <c r="A29" s="72" t="s">
        <v>15</v>
      </c>
      <c r="B29" s="73" t="s">
        <v>21</v>
      </c>
      <c r="C29" s="74"/>
      <c r="D29" s="75">
        <f>IF(ISERROR(((D26/C26)/(D28/100))*100),0,(((D26/C26)/(D28/100))*100))</f>
        <v>0</v>
      </c>
      <c r="E29" s="76">
        <f>IF(ISERROR(((E26/D26)/(E28/100))*100),0,(((E26/D26)/(E28/100))*100))</f>
        <v>0</v>
      </c>
      <c r="F29" s="77">
        <f>IF(ISERROR(((F26/E26)/(F28/100))*100),0,(((F26/E26)/(F28/100))*100))</f>
        <v>0</v>
      </c>
      <c r="G29" s="75">
        <f>IF(ISERROR(((G26/E26)/(G28/100))*100),0,(((G26/E26)/(G28/100))*100))</f>
        <v>0</v>
      </c>
      <c r="H29" s="77">
        <f>IF(ISERROR(((H26/F26)/(H28/100))*100),0,(((H26/F26)/(H28/100))*100))</f>
        <v>0</v>
      </c>
      <c r="I29" s="75">
        <f>IF(ISERROR(((I26/G26)/(I28/100))*100),0,(((I26/G26)/(I28/100))*100))</f>
        <v>0</v>
      </c>
      <c r="J29" s="77">
        <f>IF(ISERROR(((J26/H26)/(J28/100))*100),0,(((J26/H26)/(J28/100))*100))</f>
        <v>0</v>
      </c>
      <c r="K29" s="75">
        <f>IF(ISERROR(((K26/I26)/(K28/100))*100),0,(((K26/I26)/(K28/100))*100))</f>
        <v>0</v>
      </c>
      <c r="L29" s="78"/>
    </row>
    <row r="30" spans="1:12" ht="29.25" customHeight="1" x14ac:dyDescent="0.2">
      <c r="A30" s="56" t="s">
        <v>26</v>
      </c>
      <c r="B30" s="57" t="s">
        <v>10</v>
      </c>
      <c r="C30" s="58"/>
      <c r="D30" s="58"/>
      <c r="E30" s="59"/>
      <c r="F30" s="60"/>
      <c r="G30" s="58"/>
      <c r="H30" s="60"/>
      <c r="I30" s="58"/>
      <c r="J30" s="60"/>
      <c r="K30" s="58"/>
      <c r="L30" s="79"/>
    </row>
    <row r="31" spans="1:12" s="62" customFormat="1" ht="19.5" customHeight="1" x14ac:dyDescent="0.2">
      <c r="A31" s="63" t="s">
        <v>19</v>
      </c>
      <c r="B31" s="64" t="s">
        <v>12</v>
      </c>
      <c r="C31" s="65"/>
      <c r="D31" s="66">
        <f>IF(ISERROR((D30/C30*100)),0,(D30/C30*100))</f>
        <v>0</v>
      </c>
      <c r="E31" s="67">
        <f>IF(ISERROR((E30/D30*100)),0,(E30/D30*100))</f>
        <v>0</v>
      </c>
      <c r="F31" s="68">
        <f>IF(ISERROR((F30/E30*100)),0,(F30/E30*100))</f>
        <v>0</v>
      </c>
      <c r="G31" s="66">
        <f>IF(ISERROR((G30/E30*100)),0,(G30/E30*100))</f>
        <v>0</v>
      </c>
      <c r="H31" s="68">
        <f>IF(ISERROR((H30/F30*100)),0,(H30/F30*100))</f>
        <v>0</v>
      </c>
      <c r="I31" s="66">
        <f>IF(ISERROR((I30/G30*100)),0,(I30/G30*100))</f>
        <v>0</v>
      </c>
      <c r="J31" s="68">
        <f>IF(ISERROR((J30/H30*100)),0,(J30/H30*100))</f>
        <v>0</v>
      </c>
      <c r="K31" s="66">
        <f>IF(ISERROR((K30/I30*100)),0,(K30/I30*100))</f>
        <v>0</v>
      </c>
      <c r="L31" s="69"/>
    </row>
    <row r="32" spans="1:12" s="62" customFormat="1" ht="12.75" customHeight="1" x14ac:dyDescent="0.2">
      <c r="A32" s="63" t="s">
        <v>13</v>
      </c>
      <c r="B32" s="64" t="s">
        <v>20</v>
      </c>
      <c r="C32" s="65"/>
      <c r="D32" s="65"/>
      <c r="E32" s="70"/>
      <c r="F32" s="71"/>
      <c r="G32" s="65"/>
      <c r="H32" s="71"/>
      <c r="I32" s="65"/>
      <c r="J32" s="71"/>
      <c r="K32" s="65"/>
      <c r="L32" s="69"/>
    </row>
    <row r="33" spans="1:12" s="62" customFormat="1" ht="19.5" customHeight="1" x14ac:dyDescent="0.2">
      <c r="A33" s="72" t="s">
        <v>15</v>
      </c>
      <c r="B33" s="73" t="s">
        <v>21</v>
      </c>
      <c r="C33" s="74"/>
      <c r="D33" s="75">
        <f>IF(ISERROR(((D30/C30)/(D32/100))*100),0,(((D30/C30)/(D32/100))*100))</f>
        <v>0</v>
      </c>
      <c r="E33" s="76">
        <f>IF(ISERROR(((E30/D30)/(E32/100))*100),0,(((E30/D30)/(E32/100))*100))</f>
        <v>0</v>
      </c>
      <c r="F33" s="77">
        <f>IF(ISERROR(((F30/E30)/(F32/100))*100),0,(((F30/E30)/(F32/100))*100))</f>
        <v>0</v>
      </c>
      <c r="G33" s="75">
        <f>IF(ISERROR(((G30/E30)/(G32/100))*100),0,(((G30/E30)/(G32/100))*100))</f>
        <v>0</v>
      </c>
      <c r="H33" s="77">
        <f>IF(ISERROR(((H30/F30)/(H32/100))*100),0,(((H30/F30)/(H32/100))*100))</f>
        <v>0</v>
      </c>
      <c r="I33" s="75">
        <f>IF(ISERROR(((I30/G30)/(I32/100))*100),0,(((I30/G30)/(I32/100))*100))</f>
        <v>0</v>
      </c>
      <c r="J33" s="77">
        <f>IF(ISERROR(((J30/H30)/(J32/100))*100),0,(((J30/H30)/(J32/100))*100))</f>
        <v>0</v>
      </c>
      <c r="K33" s="75">
        <f>IF(ISERROR(((K30/I30)/(K32/100))*100),0,(((K30/I30)/(K32/100))*100))</f>
        <v>0</v>
      </c>
      <c r="L33" s="78"/>
    </row>
    <row r="34" spans="1:12" ht="12.75" customHeight="1" x14ac:dyDescent="0.2">
      <c r="A34" s="80" t="s">
        <v>27</v>
      </c>
      <c r="B34" s="35"/>
      <c r="C34" s="81"/>
      <c r="D34" s="81"/>
      <c r="E34" s="82"/>
      <c r="F34" s="83"/>
      <c r="G34" s="36"/>
      <c r="H34" s="83"/>
      <c r="I34" s="36"/>
      <c r="J34" s="83"/>
      <c r="K34" s="36"/>
      <c r="L34" s="39"/>
    </row>
    <row r="35" spans="1:12" s="2" customFormat="1" ht="27" customHeight="1" x14ac:dyDescent="0.2">
      <c r="A35" s="40" t="s">
        <v>28</v>
      </c>
      <c r="B35" s="41" t="s">
        <v>10</v>
      </c>
      <c r="C35" s="42">
        <f t="shared" ref="C35:K35" si="2">SUM(C39,C43,C47,C51,C55,C59,C63,C67,C71,C75,C79,C83,C87,C91,C95,C99,C103,C107,C111,C115,C119,C123,C127,C131)</f>
        <v>294862</v>
      </c>
      <c r="D35" s="42">
        <f t="shared" si="2"/>
        <v>319855</v>
      </c>
      <c r="E35" s="42">
        <f t="shared" si="2"/>
        <v>326328</v>
      </c>
      <c r="F35" s="43">
        <f t="shared" si="2"/>
        <v>335547</v>
      </c>
      <c r="G35" s="44">
        <f t="shared" si="2"/>
        <v>336060</v>
      </c>
      <c r="H35" s="43">
        <f t="shared" si="2"/>
        <v>348007</v>
      </c>
      <c r="I35" s="44">
        <f t="shared" si="2"/>
        <v>349111</v>
      </c>
      <c r="J35" s="43">
        <f t="shared" si="2"/>
        <v>360933</v>
      </c>
      <c r="K35" s="44">
        <f t="shared" si="2"/>
        <v>362657</v>
      </c>
      <c r="L35" s="45"/>
    </row>
    <row r="36" spans="1:12" s="19" customFormat="1" ht="18" customHeight="1" x14ac:dyDescent="0.2">
      <c r="A36" s="46" t="s">
        <v>19</v>
      </c>
      <c r="B36" s="47" t="s">
        <v>12</v>
      </c>
      <c r="C36" s="22">
        <v>86.7</v>
      </c>
      <c r="D36" s="48">
        <f>IF(ISERROR((D35/C35*100)),0,(D35/C35*100))</f>
        <v>108.47616851272799</v>
      </c>
      <c r="E36" s="49">
        <f>IF(ISERROR((E35/D35*100)),0,(E35/D35*100))</f>
        <v>102.0237295024308</v>
      </c>
      <c r="F36" s="50">
        <f>IF(ISERROR((F35/E35*100)),0,(F35/E35*100))</f>
        <v>102.82507170699419</v>
      </c>
      <c r="G36" s="48">
        <f>IF(ISERROR((G35/E35*100)),0,(G35/E35*100))</f>
        <v>102.98227550194896</v>
      </c>
      <c r="H36" s="50">
        <f>IF(ISERROR((H35/F35*100)),0,(H35/F35*100))</f>
        <v>103.71333971097938</v>
      </c>
      <c r="I36" s="48">
        <f>IF(ISERROR((I35/G35*100)),0,(I35/G35*100))</f>
        <v>103.8835327024936</v>
      </c>
      <c r="J36" s="50">
        <f>IF(ISERROR((J35/H35*100)),0,(J35/H35*100))</f>
        <v>103.71429310329965</v>
      </c>
      <c r="K36" s="48">
        <f>IF(ISERROR((K35/I35*100)),0,(K35/I35*100))</f>
        <v>103.88014127311945</v>
      </c>
      <c r="L36" s="26"/>
    </row>
    <row r="37" spans="1:12" s="19" customFormat="1" ht="12.75" customHeight="1" x14ac:dyDescent="0.2">
      <c r="A37" s="46" t="s">
        <v>13</v>
      </c>
      <c r="B37" s="47" t="s">
        <v>20</v>
      </c>
      <c r="C37" s="22">
        <v>102</v>
      </c>
      <c r="D37" s="48">
        <f>IF(ISERROR((C39*D41+C43*D45+C47*D49+C51*D53+C55*D57+C59*D61+C63*D65+C67*D69+C71*D73+C75*D77+C79*D81+C83*D85+C87*D89+C91*D93+C95*D97+C99*D101+C103*D105+C107*D109+C111*D113+C115*D117+C119*D121+C123*D125+C127*D129+C131*D133)/C35),0,((C39*D41+C43*D45+C47*D49+C51*D53+C55*D57+C59*D61+C63*D65+C67*D69+C71*D73+C75*D77+C79*D81+C83*D85+C87*D89+C91*D93+C95*D97+C99*D101+C103*D105+C107*D109+C111*D113+C115*D117+C119*D121+C123*D125+C127*D129+C131*D133)/C35))</f>
        <v>108.35016787514161</v>
      </c>
      <c r="E37" s="49">
        <f>IF(ISERROR((D39*E41+D43*E45+D47*E49+D51*E53+D55*E57+D59*E61+D63*E65+D67*E69+D71*E73+D75*E77+D79*E81+D83*E85+D87*E89+D91*E93+D95*E97+D99*E101+D103*E105+D107*E109+D111*E113+D115*E117+D119*E121+D123*E125+D127*E129+D131*E133)/D35),0,((D39*E41+D43*E45+D47*E49+D51*E53+D55*E57+D59*E61+D63*E65+D67*E69+D71*E73+D75*E77+D79*E81+D83*E85+D87*E89+D91*E93+D95*E97+D99*E101+D103*E105+D107*E109+D111*E113+D115*E117+D119*E121+D123*E125+D127*E129+D131*E133)/D35))</f>
        <v>101.36937424770599</v>
      </c>
      <c r="F37" s="50">
        <f>IF(ISERROR((E39*F41+E43*F45+E47*F49+E51*F53+E55*F57+E59*F61+E63*F65+E67*F69+E71*F73+E75*F77+E79*F81+E83*F85+E87*F89+E91*F93+E95*F97+E99*F101+E103*F105+E107*F109+E111*F113+E115*F117+E119*F121+E123*F125+E127*F129+E131*F133)/E35),0,((E39*F41+E43*F45+E47*F49+E51*F53+E55*F57+E59*F61+E63*F65+E67*F69+E71*F73+E75*F77+E79*F81+E83*F85+E87*F89+E91*F93+E95*F97+E99*F101+E103*F105+E107*F109+E111*F113+E115*F117+E119*F121+E123*F125+E127*F129+E131*F133)/E35))</f>
        <v>102.84286362187737</v>
      </c>
      <c r="G37" s="48">
        <f>IF(ISERROR((E39*G41+E43*G45+E47*G49+E51*G53+E55*G57+E59*G61+E63*G65+E67*G69+E71*G73+E75*G77+E79*G81+E83*G85+E87*G89+E91*G93+E95*G97+E99*G101+E103*G105+E107*G109+E111*G113+E115*G117+E119*G121+E123*G125+E127*G129+E131*G133)/E35),0,((E39*G41+E43*G45+E47*G49+E51*G53+E55*G57+E59*G61+E63*G65+E67*G69+E71*G73+E75*G77+E79*G81+E83*G85+E87*G89+E91*G93+E95*G97+E99*G101+E103*G105+E107*G109+E111*G113+E115*G117+E119*G121+E123*G125+E127*G129+E131*G133)/E35))</f>
        <v>102.94196820377044</v>
      </c>
      <c r="H37" s="50">
        <f>IF(ISERROR((F39*H41+F43*H45+F47*H49+F51*H53+F55*H57+F59*H61+F63*H65+F67*H69+F71*H73+F75*H77+F79*H81+F83*H85+F87*H89+F91*H93+F95*H97+F99*H101+F103*H105+F107*H109+F111*H113+F115*H117+F119*H121+F123*H125+F127*H129+F131*H133)/F35),0,((F39*H41+F43*H45+F47*H49+F51*H53+F55*H57+F59*H61+F63*H65+F67*H69+F71*H73+F75*H77+F79*H81+F83*H85+F87*H89+F91*H93+F95*H97+F99*H101+F103*H105+F107*H109+F111*H113+F115*H117+F119*H121+F123*H125+F127*H129+F131*H133)/F35))</f>
        <v>103.72328109027947</v>
      </c>
      <c r="I37" s="48">
        <f>IF(ISERROR((G39*I41+G43*I45+G47*I49+G51*I53+G55*I57+G59*I61+G63*I65+G67*I69+G71*I73+G75*I77+G79*I81+G83*I85+G87*I89+G91*I93+G95*I97+G99*I101+G103*I105+G107*I109+G111*I113+G115*I117+G119*I121+G123*I125+G127*I129+G131*I133)/G35),0,((G39*I41+G43*I45+G47*I49+G51*I53+G55*I57+G59*I61+G63*I65+G67*I69+G71*I73+G75*I77+G79*I81+G83*I85+G87*I89+G91*I93+G95*I97+G99*I101+G103*I105+G107*I109+G111*I113+G115*I117+G119*I121+G123*I125+G127*I129+G131*I133)/G35))</f>
        <v>103.8236070939713</v>
      </c>
      <c r="J37" s="50">
        <f>IF(ISERROR((H39*J41+H43*J45+H47*J49+H51*J53+H55*J57+H59*J61+H63*J65+H67*J69+H71*J73+H75*J77+H79*J81+H83*J85+H87*J89+H91*J93+H95*J97+H99*J101+H103*J105+H107*J109+H111*J113+H115*J117+H119*J121+H123*J125+H127*J129+H131*J133)/H35),0,((H39*J41+H43*J45+H47*J49+H51*J53+H55*J57+H59*J61+H63*J65+H67*J69+H71*J73+H75*J77+H79*J81+H83*J85+H87*J89+H91*J93+H95*J97+H99*J101+H103*J105+H107*J109+H111*J113+H115*J117+H119*J121+H123*J125+H127*J129+H131*J133)/H35))</f>
        <v>103.72455036823972</v>
      </c>
      <c r="K37" s="48">
        <f>IF(ISERROR((I39*K41+I43*K45+I47*K49+I51*K53+I55*K57+I59*K61+I63*K65+I67*K69+I71*K73+I75*K77+I79*K81+I83*K85+I87*K89+I91*K93+I95*K97+I99*K101+I103*K105+I107*K109+I111*K113+I115*K117+I119*K121+I123*K125+I127*K129+I131*K133)/I35),0,((I39*K41+I43*K45+I47*K49+I51*K53+I55*K57+I59*K61+I63*K65+I67*K69+I71*K73+I75*K77+I79*K81+I83*K85+I87*K89+I91*K93+I95*K97+I99*K101+I103*K105+I107*K109+I111*K113+I115*K117+I119*K121+I123*K125+I127*K129+I131*K133)/I35))</f>
        <v>103.82491872212562</v>
      </c>
      <c r="L37" s="26"/>
    </row>
    <row r="38" spans="1:12" s="19" customFormat="1" ht="18" customHeight="1" x14ac:dyDescent="0.2">
      <c r="A38" s="51" t="s">
        <v>15</v>
      </c>
      <c r="B38" s="52" t="s">
        <v>21</v>
      </c>
      <c r="C38" s="29">
        <v>84.7</v>
      </c>
      <c r="D38" s="53">
        <f>IF(ISERROR((C39*D42+C43*D46+C47*D50+C51*D54+C55*D58+C59*D62+C63*D66+C67*D70+C71*D74+C75*D78+C79*D82+C83*D86+C87*D90+C91*D94+C95*D98+C99*D102+C103*D106+C107*D110+C111*D114+C115*D118+C119*D122+C123*D126+C127*D130+C131*D134)/C35),0,((C39*D42+C43*D46+C47*D50+C51*D54+C55*D58+C59*D62+C63*D66+C67*D70+C71*D74+C75*D78+C79*D82+C83*D86+C87*D90+C91*D94+C95*D98+C99*D102+C103*D106+C107*D110+C111*D114+C115*D118+C119*D122+C123*D126+C127*D130+C131*D134)/C35))</f>
        <v>100.01101197341983</v>
      </c>
      <c r="E38" s="54">
        <f>IF(ISERROR((D39*E42+D43*E46+D47*E50+D51*E54+D55*E58+D59*E62+D63*E66+D67*E70+D71*E74+D75*E78+D79*E82+D83*E86+D87*E90+D91*E94+D95*E98+D99*E102+D103*E106+D107*E110+D111*E114+D115*E118+D119*E122+D123*E126+D127*E130+D131*E134)/D35),0,((D39*E42+D43*E46+D47*E50+D51*E54+D55*E58+D59*E62+D63*E66+D67*E70+D71*E74+D75*E78+D79*E82+D83*E86+D87*E90+D91*E94+D95*E98+D99*E102+D103*E106+D107*E110+D111*E114+D115*E118+D119*E122+D123*E126+D127*E130+D131*E134)/D35))</f>
        <v>100.65502737948566</v>
      </c>
      <c r="F38" s="55">
        <f>IF(ISERROR((E39*F42+E43*F46+E47*F50+E51*F54+E55*F58+E59*F62+E63*F66+E67*F70+E71*F74+E75*F78+E79*F82+E83*F86+E87*F90+E91*F94+E95*F98+E99*F102+E103*F106+E107*F110+E111*F114+E115*F118+E119*F122+E123*F126+E127*F130+E131*F134)/E35),0,((E39*F42+E43*F46+E47*F50+E51*F54+E55*F58+E59*F62+E63*F66+E67*F70+E71*F74+E75*F78+E79*F82+E83*F86+E87*F90+E91*F94+E95*F98+E99*F102+E103*F106+E107*F110+E111*F114+E115*F118+E119*F122+E123*F126+E127*F130+E131*F134)/E35))</f>
        <v>99.98270383561362</v>
      </c>
      <c r="G38" s="53">
        <f>IF(ISERROR((E39*G42+E43*G46+E47*G50+E51*G54+E55*G58+E59*G62+E63*G66+E67*G70+E71*G74+E75*G78+E79*G82+E83*G86+E87*G90+E91*G94+E95*G98+E99*G102+E103*G106+E107*G110+E111*G114+E115*G118+E119*G122+E123*G126+E127*G130+E131*G134)/E35),0,((E39*G42+E43*G46+E47*G50+E51*G54+E55*G58+E59*G62+E63*G66+E67*G70+E71*G74+E75*G78+E79*G82+E83*G86+E87*G90+E91*G94+E95*G98+E99*G102+E103*G106+E107*G110+E111*G114+E115*G118+E119*G122+E123*G126+E127*G130+E131*G134)/E35))</f>
        <v>100.03910889640396</v>
      </c>
      <c r="H38" s="55">
        <f>IF(ISERROR((F39*H42+F43*H46+F47*H50+F51*H54+F55*H58+F59*H62+F63*H66+F67*H70+F71*H74+F75*H78+F79*H82+F83*H86+F87*H90+F91*H94+F95*H98+F99*H102+F103*H106+F107*H110+F111*H114+F115*H118+F119*H122+F123*H126+F127*H130+F131*H134)/F35),0,((F39*H42+F43*H46+F47*H50+F51*H54+F55*H58+F59*H62+F63*H66+F67*H70+F71*H74+F75*H78+F79*H82+F83*H86+F87*H90+F91*H94+F95*H98+F99*H102+F103*H106+F107*H110+F111*H114+F115*H118+F119*H122+F123*H126+F127*H130+F131*H134)/F35))</f>
        <v>99.990352494416342</v>
      </c>
      <c r="I38" s="53">
        <f>IF(ISERROR((G39*I42+G43*I46+G47*I50+G51*I54+G55*I58+G59*I62+G63*I66+G67*I70+G71*I74+G75*I78+G79*I82+G83*I86+G87*I90+G91*I94+G95*I98+G99*I102+G103*I106+G107*I110+G111*I114+G115*I118+G119*I122+G123*I126+G127*I130+G131*I134)/G35),0,((G39*I42+G43*I46+G47*I50+G51*I54+G55*I58+G59*I62+G63*I66+G67*I70+G71*I74+G75*I78+G79*I82+G83*I86+G87*I90+G91*I94+G95*I98+G99*I102+G103*I106+G107*I110+G111*I114+G115*I118+G119*I122+G123*I126+G127*I130+G131*I134)/G35))</f>
        <v>100.05762121890486</v>
      </c>
      <c r="J38" s="55">
        <f>IF(ISERROR((H39*J42+H43*J46+H47*J50+H51*J54+H55*J58+H59*J62+H63*J66+H67*J70+H71*J74+H75*J78+H79*J82+H83*J86+H87*J90+H91*J94+H95*J98+H99*J102+H103*J106+H107*J110+H111*J114+H115*J118+H119*J122+H123*J126+H127*J130+H131*J134)/H35),0,((H39*J42+H43*J46+H47*J50+H51*J54+H55*J58+H59*J62+H63*J66+H67*J70+H71*J74+H75*J78+H79*J82+H83*J86+H87*J90+H91*J94+H95*J98+H99*J102+H103*J106+H107*J110+H111*J114+H115*J118+H119*J122+H123*J126+H127*J130+H131*J134)/H35))</f>
        <v>99.990043303152689</v>
      </c>
      <c r="K38" s="53">
        <f>IF(ISERROR((I39*K42+I43*K46+I47*K50+I51*K54+I55*K58+I59*K62+I63*K66+I67*K70+I71*K74+I75*K78+I79*K82+I83*K86+I87*K90+I91*K94+I95*K98+I99*K102+I103*K106+I107*K110+I111*K114+I115*K118+I119*K122+I123*K126+I127*K130+I131*K134)/I35),0,((I39*K42+I43*K46+I47*K50+I51*K54+I55*K58+I59*K62+I63*K66+I67*K70+I71*K74+I75*K78+I79*K82+I83*K86+I87*K90+I91*K94+I95*K98+I99*K102+I103*K106+I107*K110+I111*K114+I115*K118+I119*K122+I123*K126+I127*K130+I131*K134)/I35))</f>
        <v>100.0530582173725</v>
      </c>
      <c r="L38" s="33"/>
    </row>
    <row r="39" spans="1:12" ht="29.25" customHeight="1" x14ac:dyDescent="0.2">
      <c r="A39" s="84" t="s">
        <v>29</v>
      </c>
      <c r="B39" s="85" t="s">
        <v>10</v>
      </c>
      <c r="C39" s="58">
        <v>216864</v>
      </c>
      <c r="D39" s="58">
        <v>244813</v>
      </c>
      <c r="E39" s="59">
        <v>249890</v>
      </c>
      <c r="F39" s="60">
        <v>257088</v>
      </c>
      <c r="G39" s="58">
        <v>257519</v>
      </c>
      <c r="H39" s="60">
        <v>267114</v>
      </c>
      <c r="I39" s="58">
        <v>268011</v>
      </c>
      <c r="J39" s="60">
        <v>277531</v>
      </c>
      <c r="K39" s="58">
        <v>278933</v>
      </c>
      <c r="L39" s="79"/>
    </row>
    <row r="40" spans="1:12" s="62" customFormat="1" ht="19.5" customHeight="1" x14ac:dyDescent="0.2">
      <c r="A40" s="63" t="s">
        <v>19</v>
      </c>
      <c r="B40" s="64" t="s">
        <v>12</v>
      </c>
      <c r="C40" s="65">
        <v>105</v>
      </c>
      <c r="D40" s="66">
        <f>IF(ISERROR((D39/C39*100)),0,(D39/C39*100))</f>
        <v>112.88780064925483</v>
      </c>
      <c r="E40" s="67">
        <f>IF(ISERROR((E39/D39*100)),0,(E39/D39*100))</f>
        <v>102.07382777875358</v>
      </c>
      <c r="F40" s="68">
        <f>IF(ISERROR((F39/E39*100)),0,(F39/E39*100))</f>
        <v>102.88046740565848</v>
      </c>
      <c r="G40" s="66">
        <f>IF(ISERROR((G39/E39*100)),0,(G39/E39*100))</f>
        <v>103.05294329504981</v>
      </c>
      <c r="H40" s="68">
        <f>IF(ISERROR((H39/F39*100)),0,(H39/F39*100))</f>
        <v>103.89983196415236</v>
      </c>
      <c r="I40" s="66">
        <f>IF(ISERROR((I39/G39*100)),0,(I39/G39*100))</f>
        <v>104.0742624816033</v>
      </c>
      <c r="J40" s="68">
        <f>IF(ISERROR((J39/H39*100)),0,(J39/H39*100))</f>
        <v>103.89983303009203</v>
      </c>
      <c r="K40" s="66">
        <f>IF(ISERROR((K39/I39*100)),0,(K39/I39*100))</f>
        <v>104.07520586841585</v>
      </c>
      <c r="L40" s="69"/>
    </row>
    <row r="41" spans="1:12" s="62" customFormat="1" ht="12.75" customHeight="1" x14ac:dyDescent="0.2">
      <c r="A41" s="63" t="s">
        <v>13</v>
      </c>
      <c r="B41" s="64" t="s">
        <v>20</v>
      </c>
      <c r="C41" s="65">
        <v>101.1</v>
      </c>
      <c r="D41" s="65">
        <v>109.9</v>
      </c>
      <c r="E41" s="70">
        <v>101</v>
      </c>
      <c r="F41" s="71">
        <v>102.9</v>
      </c>
      <c r="G41" s="65">
        <v>103</v>
      </c>
      <c r="H41" s="71">
        <v>103.9</v>
      </c>
      <c r="I41" s="65">
        <v>104</v>
      </c>
      <c r="J41" s="71">
        <v>103.9</v>
      </c>
      <c r="K41" s="65">
        <v>104</v>
      </c>
      <c r="L41" s="69"/>
    </row>
    <row r="42" spans="1:12" s="62" customFormat="1" ht="19.5" customHeight="1" x14ac:dyDescent="0.2">
      <c r="A42" s="72" t="s">
        <v>15</v>
      </c>
      <c r="B42" s="73" t="s">
        <v>21</v>
      </c>
      <c r="C42" s="74">
        <v>103.9</v>
      </c>
      <c r="D42" s="75">
        <f>IF(ISERROR(((D39/C39)/(D41/100))*100),0,(((D39/C39)/(D41/100))*100))</f>
        <v>102.71865391196981</v>
      </c>
      <c r="E42" s="76">
        <f>IF(ISERROR(((E39/D39)/(E41/100))*100),0,(((E39/D39)/(E41/100))*100))</f>
        <v>101.0631958205481</v>
      </c>
      <c r="F42" s="77">
        <f>IF(ISERROR(((F39/E39)/(F41/100))*100),0,(((F39/E39)/(F41/100))*100))</f>
        <v>99.981017886937281</v>
      </c>
      <c r="G42" s="75">
        <f>IF(ISERROR(((G39/E39)/(G41/100))*100),0,(((G39/E39)/(G41/100))*100))</f>
        <v>100.05140125732991</v>
      </c>
      <c r="H42" s="77">
        <f>IF(ISERROR(((H39/F39)/(H41/100))*100),0,(((H39/F39)/(H41/100))*100))</f>
        <v>99.999838271561444</v>
      </c>
      <c r="I42" s="75">
        <f>IF(ISERROR(((I39/G39)/(I41/100))*100),0,(((I39/G39)/(I41/100))*100))</f>
        <v>100.07140623231085</v>
      </c>
      <c r="J42" s="77">
        <f>IF(ISERROR(((J39/H39)/(J41/100))*100),0,(((J39/H39)/(J41/100))*100))</f>
        <v>99.999839297489899</v>
      </c>
      <c r="K42" s="75">
        <f>IF(ISERROR(((K39/I39)/(K41/100))*100),0,(((K39/I39)/(K41/100))*100))</f>
        <v>100.07231333501525</v>
      </c>
      <c r="L42" s="78"/>
    </row>
    <row r="43" spans="1:12" ht="29.25" customHeight="1" x14ac:dyDescent="0.2">
      <c r="A43" s="56" t="s">
        <v>30</v>
      </c>
      <c r="B43" s="57" t="s">
        <v>10</v>
      </c>
      <c r="C43" s="58"/>
      <c r="D43" s="58"/>
      <c r="E43" s="59"/>
      <c r="F43" s="60"/>
      <c r="G43" s="58"/>
      <c r="H43" s="60"/>
      <c r="I43" s="58"/>
      <c r="J43" s="60"/>
      <c r="K43" s="58"/>
      <c r="L43" s="79"/>
    </row>
    <row r="44" spans="1:12" s="62" customFormat="1" ht="19.5" customHeight="1" x14ac:dyDescent="0.2">
      <c r="A44" s="63" t="s">
        <v>19</v>
      </c>
      <c r="B44" s="64" t="s">
        <v>12</v>
      </c>
      <c r="C44" s="65"/>
      <c r="D44" s="66">
        <f>IF(ISERROR((D43/C43*100)),0,(D43/C43*100))</f>
        <v>0</v>
      </c>
      <c r="E44" s="67">
        <f>IF(ISERROR((E43/D43*100)),0,(E43/D43*100))</f>
        <v>0</v>
      </c>
      <c r="F44" s="68">
        <f>IF(ISERROR((F43/E43*100)),0,(F43/E43*100))</f>
        <v>0</v>
      </c>
      <c r="G44" s="66">
        <f>IF(ISERROR((G43/E43*100)),0,(G43/E43*100))</f>
        <v>0</v>
      </c>
      <c r="H44" s="68">
        <f>IF(ISERROR((H43/F43*100)),0,(H43/F43*100))</f>
        <v>0</v>
      </c>
      <c r="I44" s="66">
        <f>IF(ISERROR((I43/G43*100)),0,(I43/G43*100))</f>
        <v>0</v>
      </c>
      <c r="J44" s="68">
        <f>IF(ISERROR((J43/H43*100)),0,(J43/H43*100))</f>
        <v>0</v>
      </c>
      <c r="K44" s="66">
        <f>IF(ISERROR((K43/I43*100)),0,(K43/I43*100))</f>
        <v>0</v>
      </c>
      <c r="L44" s="69"/>
    </row>
    <row r="45" spans="1:12" s="62" customFormat="1" ht="12.75" customHeight="1" x14ac:dyDescent="0.2">
      <c r="A45" s="63" t="s">
        <v>13</v>
      </c>
      <c r="B45" s="64" t="s">
        <v>20</v>
      </c>
      <c r="C45" s="65"/>
      <c r="D45" s="65"/>
      <c r="E45" s="70"/>
      <c r="F45" s="71"/>
      <c r="G45" s="65"/>
      <c r="H45" s="71"/>
      <c r="I45" s="65"/>
      <c r="J45" s="71"/>
      <c r="K45" s="65"/>
      <c r="L45" s="69"/>
    </row>
    <row r="46" spans="1:12" s="62" customFormat="1" ht="19.5" customHeight="1" x14ac:dyDescent="0.2">
      <c r="A46" s="72" t="s">
        <v>15</v>
      </c>
      <c r="B46" s="73" t="s">
        <v>21</v>
      </c>
      <c r="C46" s="74"/>
      <c r="D46" s="75">
        <f>IF(ISERROR(((D43/C43)/(D45/100))*100),0,(((D43/C43)/(D45/100))*100))</f>
        <v>0</v>
      </c>
      <c r="E46" s="76">
        <f>IF(ISERROR(((E43/D43)/(E45/100))*100),0,(((E43/D43)/(E45/100))*100))</f>
        <v>0</v>
      </c>
      <c r="F46" s="77">
        <f>IF(ISERROR(((F43/E43)/(F45/100))*100),0,(((F43/E43)/(F45/100))*100))</f>
        <v>0</v>
      </c>
      <c r="G46" s="75">
        <f>IF(ISERROR(((G43/E43)/(G45/100))*100),0,(((G43/E43)/(G45/100))*100))</f>
        <v>0</v>
      </c>
      <c r="H46" s="77">
        <f>IF(ISERROR(((H43/F43)/(H45/100))*100),0,(((H43/F43)/(H45/100))*100))</f>
        <v>0</v>
      </c>
      <c r="I46" s="75">
        <f>IF(ISERROR(((I43/G43)/(I45/100))*100),0,(((I43/G43)/(I45/100))*100))</f>
        <v>0</v>
      </c>
      <c r="J46" s="77">
        <f>IF(ISERROR(((J43/H43)/(J45/100))*100),0,(((J43/H43)/(J45/100))*100))</f>
        <v>0</v>
      </c>
      <c r="K46" s="75">
        <f>IF(ISERROR(((K43/I43)/(K45/100))*100),0,(((K43/I43)/(K45/100))*100))</f>
        <v>0</v>
      </c>
      <c r="L46" s="78"/>
    </row>
    <row r="47" spans="1:12" ht="29.25" customHeight="1" x14ac:dyDescent="0.2">
      <c r="A47" s="56" t="s">
        <v>31</v>
      </c>
      <c r="B47" s="57" t="s">
        <v>10</v>
      </c>
      <c r="C47" s="58"/>
      <c r="D47" s="58"/>
      <c r="E47" s="59"/>
      <c r="F47" s="60"/>
      <c r="G47" s="58"/>
      <c r="H47" s="60"/>
      <c r="I47" s="58"/>
      <c r="J47" s="60"/>
      <c r="K47" s="58"/>
      <c r="L47" s="79"/>
    </row>
    <row r="48" spans="1:12" s="62" customFormat="1" ht="19.5" customHeight="1" x14ac:dyDescent="0.2">
      <c r="A48" s="63" t="s">
        <v>19</v>
      </c>
      <c r="B48" s="64" t="s">
        <v>12</v>
      </c>
      <c r="C48" s="65"/>
      <c r="D48" s="66">
        <f>IF(ISERROR((D47/C47*100)),0,(D47/C47*100))</f>
        <v>0</v>
      </c>
      <c r="E48" s="67">
        <f>IF(ISERROR((E47/D47*100)),0,(E47/D47*100))</f>
        <v>0</v>
      </c>
      <c r="F48" s="68">
        <f>IF(ISERROR((F47/E47*100)),0,(F47/E47*100))</f>
        <v>0</v>
      </c>
      <c r="G48" s="66">
        <f>IF(ISERROR((G47/E47*100)),0,(G47/E47*100))</f>
        <v>0</v>
      </c>
      <c r="H48" s="68">
        <f>IF(ISERROR((H47/F47*100)),0,(H47/F47*100))</f>
        <v>0</v>
      </c>
      <c r="I48" s="66">
        <f>IF(ISERROR((I47/G47*100)),0,(I47/G47*100))</f>
        <v>0</v>
      </c>
      <c r="J48" s="68">
        <f>IF(ISERROR((J47/H47*100)),0,(J47/H47*100))</f>
        <v>0</v>
      </c>
      <c r="K48" s="66">
        <f>IF(ISERROR((K47/I47*100)),0,(K47/I47*100))</f>
        <v>0</v>
      </c>
      <c r="L48" s="69"/>
    </row>
    <row r="49" spans="1:12" s="62" customFormat="1" ht="12.75" customHeight="1" x14ac:dyDescent="0.2">
      <c r="A49" s="63" t="s">
        <v>13</v>
      </c>
      <c r="B49" s="64" t="s">
        <v>20</v>
      </c>
      <c r="C49" s="65"/>
      <c r="D49" s="65"/>
      <c r="E49" s="70"/>
      <c r="F49" s="71"/>
      <c r="G49" s="65"/>
      <c r="H49" s="71"/>
      <c r="I49" s="65"/>
      <c r="J49" s="71"/>
      <c r="K49" s="65"/>
      <c r="L49" s="69"/>
    </row>
    <row r="50" spans="1:12" s="62" customFormat="1" ht="19.5" customHeight="1" x14ac:dyDescent="0.2">
      <c r="A50" s="72" t="s">
        <v>15</v>
      </c>
      <c r="B50" s="73" t="s">
        <v>21</v>
      </c>
      <c r="C50" s="74"/>
      <c r="D50" s="75">
        <f>IF(ISERROR(((D47/C47)/(D49/100))*100),0,(((D47/C47)/(D49/100))*100))</f>
        <v>0</v>
      </c>
      <c r="E50" s="76">
        <f>IF(ISERROR(((E47/D47)/(E49/100))*100),0,(((E47/D47)/(E49/100))*100))</f>
        <v>0</v>
      </c>
      <c r="F50" s="77">
        <f>IF(ISERROR(((F47/E47)/(F49/100))*100),0,(((F47/E47)/(F49/100))*100))</f>
        <v>0</v>
      </c>
      <c r="G50" s="75">
        <f>IF(ISERROR(((G47/E47)/(G49/100))*100),0,(((G47/E47)/(G49/100))*100))</f>
        <v>0</v>
      </c>
      <c r="H50" s="77">
        <f>IF(ISERROR(((H47/F47)/(H49/100))*100),0,(((H47/F47)/(H49/100))*100))</f>
        <v>0</v>
      </c>
      <c r="I50" s="75">
        <f>IF(ISERROR(((I47/G47)/(I49/100))*100),0,(((I47/G47)/(I49/100))*100))</f>
        <v>0</v>
      </c>
      <c r="J50" s="77">
        <f>IF(ISERROR(((J47/H47)/(J49/100))*100),0,(((J47/H47)/(J49/100))*100))</f>
        <v>0</v>
      </c>
      <c r="K50" s="75">
        <f>IF(ISERROR(((K47/I47)/(K49/100))*100),0,(((K47/I47)/(K49/100))*100))</f>
        <v>0</v>
      </c>
      <c r="L50" s="78"/>
    </row>
    <row r="51" spans="1:12" ht="29.25" customHeight="1" x14ac:dyDescent="0.2">
      <c r="A51" s="56" t="s">
        <v>32</v>
      </c>
      <c r="B51" s="57" t="s">
        <v>10</v>
      </c>
      <c r="C51" s="58"/>
      <c r="D51" s="58"/>
      <c r="E51" s="59"/>
      <c r="F51" s="60"/>
      <c r="G51" s="58"/>
      <c r="H51" s="60"/>
      <c r="I51" s="58"/>
      <c r="J51" s="60"/>
      <c r="K51" s="58"/>
      <c r="L51" s="79"/>
    </row>
    <row r="52" spans="1:12" s="62" customFormat="1" ht="19.5" customHeight="1" x14ac:dyDescent="0.2">
      <c r="A52" s="63" t="s">
        <v>19</v>
      </c>
      <c r="B52" s="64" t="s">
        <v>12</v>
      </c>
      <c r="C52" s="65"/>
      <c r="D52" s="66">
        <f>IF(ISERROR((D51/C51*100)),0,(D51/C51*100))</f>
        <v>0</v>
      </c>
      <c r="E52" s="67">
        <f>IF(ISERROR((E51/D51*100)),0,(E51/D51*100))</f>
        <v>0</v>
      </c>
      <c r="F52" s="68">
        <f>IF(ISERROR((F51/E51*100)),0,(F51/E51*100))</f>
        <v>0</v>
      </c>
      <c r="G52" s="66">
        <f>IF(ISERROR((G51/E51*100)),0,(G51/E51*100))</f>
        <v>0</v>
      </c>
      <c r="H52" s="68">
        <f>IF(ISERROR((H51/F51*100)),0,(H51/F51*100))</f>
        <v>0</v>
      </c>
      <c r="I52" s="66">
        <f>IF(ISERROR((I51/G51*100)),0,(I51/G51*100))</f>
        <v>0</v>
      </c>
      <c r="J52" s="68">
        <f>IF(ISERROR((J51/H51*100)),0,(J51/H51*100))</f>
        <v>0</v>
      </c>
      <c r="K52" s="66">
        <f>IF(ISERROR((K51/I51*100)),0,(K51/I51*100))</f>
        <v>0</v>
      </c>
      <c r="L52" s="69"/>
    </row>
    <row r="53" spans="1:12" s="62" customFormat="1" ht="12.75" customHeight="1" x14ac:dyDescent="0.2">
      <c r="A53" s="63" t="s">
        <v>13</v>
      </c>
      <c r="B53" s="64" t="s">
        <v>20</v>
      </c>
      <c r="C53" s="65"/>
      <c r="D53" s="65"/>
      <c r="E53" s="70"/>
      <c r="F53" s="71"/>
      <c r="G53" s="65"/>
      <c r="H53" s="71"/>
      <c r="I53" s="65"/>
      <c r="J53" s="71"/>
      <c r="K53" s="65"/>
      <c r="L53" s="69"/>
    </row>
    <row r="54" spans="1:12" s="62" customFormat="1" ht="12.75" customHeight="1" x14ac:dyDescent="0.2">
      <c r="A54" s="72" t="s">
        <v>15</v>
      </c>
      <c r="B54" s="73" t="s">
        <v>20</v>
      </c>
      <c r="C54" s="74"/>
      <c r="D54" s="75">
        <f>IF(ISERROR(((D51/C51)/(D53/100))*100),0,(((D51/C51)/(D53/100))*100))</f>
        <v>0</v>
      </c>
      <c r="E54" s="76">
        <f>IF(ISERROR(((E51/D51)/(E53/100))*100),0,(((E51/D51)/(E53/100))*100))</f>
        <v>0</v>
      </c>
      <c r="F54" s="77">
        <f>IF(ISERROR(((F51/E51)/(F53/100))*100),0,(((F51/E51)/(F53/100))*100))</f>
        <v>0</v>
      </c>
      <c r="G54" s="75">
        <f>IF(ISERROR(((G51/E51)/(G53/100))*100),0,(((G51/E51)/(G53/100))*100))</f>
        <v>0</v>
      </c>
      <c r="H54" s="77">
        <f>IF(ISERROR(((H51/F51)/(H53/100))*100),0,(((H51/F51)/(H53/100))*100))</f>
        <v>0</v>
      </c>
      <c r="I54" s="75">
        <f>IF(ISERROR(((I51/G51)/(I53/100))*100),0,(((I51/G51)/(I53/100))*100))</f>
        <v>0</v>
      </c>
      <c r="J54" s="77">
        <f>IF(ISERROR(((J51/H51)/(J53/100))*100),0,(((J51/H51)/(J53/100))*100))</f>
        <v>0</v>
      </c>
      <c r="K54" s="75">
        <f>IF(ISERROR(((K51/I51)/(K53/100))*100),0,(((K51/I51)/(K53/100))*100))</f>
        <v>0</v>
      </c>
      <c r="L54" s="78"/>
    </row>
    <row r="55" spans="1:12" ht="29.25" customHeight="1" x14ac:dyDescent="0.2">
      <c r="A55" s="56" t="s">
        <v>33</v>
      </c>
      <c r="B55" s="57" t="s">
        <v>10</v>
      </c>
      <c r="C55" s="58"/>
      <c r="D55" s="58"/>
      <c r="E55" s="59"/>
      <c r="F55" s="60"/>
      <c r="G55" s="58"/>
      <c r="H55" s="60"/>
      <c r="I55" s="58"/>
      <c r="J55" s="60"/>
      <c r="K55" s="58"/>
      <c r="L55" s="79"/>
    </row>
    <row r="56" spans="1:12" s="62" customFormat="1" ht="19.5" customHeight="1" x14ac:dyDescent="0.2">
      <c r="A56" s="63" t="s">
        <v>19</v>
      </c>
      <c r="B56" s="64" t="s">
        <v>12</v>
      </c>
      <c r="C56" s="65"/>
      <c r="D56" s="66">
        <f>IF(ISERROR((D55/C55*100)),0,(D55/C55*100))</f>
        <v>0</v>
      </c>
      <c r="E56" s="67">
        <f>IF(ISERROR((E55/D55*100)),0,(E55/D55*100))</f>
        <v>0</v>
      </c>
      <c r="F56" s="68">
        <f>IF(ISERROR((F55/E55*100)),0,(F55/E55*100))</f>
        <v>0</v>
      </c>
      <c r="G56" s="66">
        <f>IF(ISERROR((G55/E55*100)),0,(G55/E55*100))</f>
        <v>0</v>
      </c>
      <c r="H56" s="68">
        <f>IF(ISERROR((H55/F55*100)),0,(H55/F55*100))</f>
        <v>0</v>
      </c>
      <c r="I56" s="66">
        <f>IF(ISERROR((I55/G55*100)),0,(I55/G55*100))</f>
        <v>0</v>
      </c>
      <c r="J56" s="68">
        <f>IF(ISERROR((J55/H55*100)),0,(J55/H55*100))</f>
        <v>0</v>
      </c>
      <c r="K56" s="66">
        <f>IF(ISERROR((K55/I55*100)),0,(K55/I55*100))</f>
        <v>0</v>
      </c>
      <c r="L56" s="69"/>
    </row>
    <row r="57" spans="1:12" s="62" customFormat="1" ht="12.75" customHeight="1" x14ac:dyDescent="0.2">
      <c r="A57" s="63" t="s">
        <v>13</v>
      </c>
      <c r="B57" s="64" t="s">
        <v>20</v>
      </c>
      <c r="C57" s="65"/>
      <c r="D57" s="65"/>
      <c r="E57" s="70"/>
      <c r="F57" s="71"/>
      <c r="G57" s="65"/>
      <c r="H57" s="71"/>
      <c r="I57" s="65"/>
      <c r="J57" s="71"/>
      <c r="K57" s="65"/>
      <c r="L57" s="69"/>
    </row>
    <row r="58" spans="1:12" s="62" customFormat="1" ht="19.5" customHeight="1" x14ac:dyDescent="0.2">
      <c r="A58" s="72" t="s">
        <v>15</v>
      </c>
      <c r="B58" s="73" t="s">
        <v>21</v>
      </c>
      <c r="C58" s="74"/>
      <c r="D58" s="75">
        <f>IF(ISERROR(((D55/C55)/(D57/100))*100),0,(((D55/C55)/(D57/100))*100))</f>
        <v>0</v>
      </c>
      <c r="E58" s="76">
        <f>IF(ISERROR(((E55/D55)/(E57/100))*100),0,(((E55/D55)/(E57/100))*100))</f>
        <v>0</v>
      </c>
      <c r="F58" s="77">
        <f>IF(ISERROR(((F55/E55)/(F57/100))*100),0,(((F55/E55)/(F57/100))*100))</f>
        <v>0</v>
      </c>
      <c r="G58" s="75">
        <f>IF(ISERROR(((G55/E55)/(G57/100))*100),0,(((G55/E55)/(G57/100))*100))</f>
        <v>0</v>
      </c>
      <c r="H58" s="77">
        <f>IF(ISERROR(((H55/F55)/(H57/100))*100),0,(((H55/F55)/(H57/100))*100))</f>
        <v>0</v>
      </c>
      <c r="I58" s="75">
        <f>IF(ISERROR(((I55/G55)/(I57/100))*100),0,(((I55/G55)/(I57/100))*100))</f>
        <v>0</v>
      </c>
      <c r="J58" s="77">
        <f>IF(ISERROR(((J55/H55)/(J57/100))*100),0,(((J55/H55)/(J57/100))*100))</f>
        <v>0</v>
      </c>
      <c r="K58" s="75">
        <f>IF(ISERROR(((K55/I55)/(K57/100))*100),0,(((K55/I55)/(K57/100))*100))</f>
        <v>0</v>
      </c>
      <c r="L58" s="78"/>
    </row>
    <row r="59" spans="1:12" ht="29.25" customHeight="1" x14ac:dyDescent="0.2">
      <c r="A59" s="56" t="s">
        <v>34</v>
      </c>
      <c r="B59" s="57" t="s">
        <v>10</v>
      </c>
      <c r="C59" s="58"/>
      <c r="D59" s="58"/>
      <c r="E59" s="59"/>
      <c r="F59" s="60"/>
      <c r="G59" s="58"/>
      <c r="H59" s="60"/>
      <c r="I59" s="58"/>
      <c r="J59" s="60"/>
      <c r="K59" s="58"/>
      <c r="L59" s="79"/>
    </row>
    <row r="60" spans="1:12" s="62" customFormat="1" ht="19.5" customHeight="1" x14ac:dyDescent="0.2">
      <c r="A60" s="63" t="s">
        <v>19</v>
      </c>
      <c r="B60" s="64" t="s">
        <v>12</v>
      </c>
      <c r="C60" s="65"/>
      <c r="D60" s="66">
        <f>IF(ISERROR((D59/C59*100)),0,(D59/C59*100))</f>
        <v>0</v>
      </c>
      <c r="E60" s="67">
        <f>IF(ISERROR((E59/D59*100)),0,(E59/D59*100))</f>
        <v>0</v>
      </c>
      <c r="F60" s="68">
        <f>IF(ISERROR((F59/E59*100)),0,(F59/E59*100))</f>
        <v>0</v>
      </c>
      <c r="G60" s="66">
        <f>IF(ISERROR((G59/E59*100)),0,(G59/E59*100))</f>
        <v>0</v>
      </c>
      <c r="H60" s="68">
        <f>IF(ISERROR((H59/F59*100)),0,(H59/F59*100))</f>
        <v>0</v>
      </c>
      <c r="I60" s="66">
        <f>IF(ISERROR((I59/G59*100)),0,(I59/G59*100))</f>
        <v>0</v>
      </c>
      <c r="J60" s="68">
        <f>IF(ISERROR((J59/H59*100)),0,(J59/H59*100))</f>
        <v>0</v>
      </c>
      <c r="K60" s="66">
        <f>IF(ISERROR((K59/I59*100)),0,(K59/I59*100))</f>
        <v>0</v>
      </c>
      <c r="L60" s="69"/>
    </row>
    <row r="61" spans="1:12" s="62" customFormat="1" ht="12.75" customHeight="1" x14ac:dyDescent="0.2">
      <c r="A61" s="63" t="s">
        <v>13</v>
      </c>
      <c r="B61" s="64" t="s">
        <v>20</v>
      </c>
      <c r="C61" s="65"/>
      <c r="D61" s="65"/>
      <c r="E61" s="70"/>
      <c r="F61" s="71"/>
      <c r="G61" s="65"/>
      <c r="H61" s="71"/>
      <c r="I61" s="65"/>
      <c r="J61" s="71"/>
      <c r="K61" s="65"/>
      <c r="L61" s="69"/>
    </row>
    <row r="62" spans="1:12" s="62" customFormat="1" ht="19.5" customHeight="1" x14ac:dyDescent="0.2">
      <c r="A62" s="72" t="s">
        <v>15</v>
      </c>
      <c r="B62" s="73" t="s">
        <v>21</v>
      </c>
      <c r="C62" s="74"/>
      <c r="D62" s="75">
        <f>IF(ISERROR(((D59/C59)/(D61/100))*100),0,(((D59/C59)/(D61/100))*100))</f>
        <v>0</v>
      </c>
      <c r="E62" s="76">
        <f>IF(ISERROR(((E59/D59)/(E61/100))*100),0,(((E59/D59)/(E61/100))*100))</f>
        <v>0</v>
      </c>
      <c r="F62" s="77">
        <f>IF(ISERROR(((F59/E59)/(F61/100))*100),0,(((F59/E59)/(F61/100))*100))</f>
        <v>0</v>
      </c>
      <c r="G62" s="75">
        <f>IF(ISERROR(((G59/E59)/(G61/100))*100),0,(((G59/E59)/(G61/100))*100))</f>
        <v>0</v>
      </c>
      <c r="H62" s="77">
        <f>IF(ISERROR(((H59/F59)/(H61/100))*100),0,(((H59/F59)/(H61/100))*100))</f>
        <v>0</v>
      </c>
      <c r="I62" s="75">
        <f>IF(ISERROR(((I59/G59)/(I61/100))*100),0,(((I59/G59)/(I61/100))*100))</f>
        <v>0</v>
      </c>
      <c r="J62" s="77">
        <f>IF(ISERROR(((J59/H59)/(J61/100))*100),0,(((J59/H59)/(J61/100))*100))</f>
        <v>0</v>
      </c>
      <c r="K62" s="75">
        <f>IF(ISERROR(((K59/I59)/(K61/100))*100),0,(((K59/I59)/(K61/100))*100))</f>
        <v>0</v>
      </c>
      <c r="L62" s="78"/>
    </row>
    <row r="63" spans="1:12" ht="48.75" customHeight="1" x14ac:dyDescent="0.2">
      <c r="A63" s="56" t="s">
        <v>35</v>
      </c>
      <c r="B63" s="57" t="s">
        <v>10</v>
      </c>
      <c r="C63" s="58">
        <v>75330</v>
      </c>
      <c r="D63" s="58">
        <v>73120</v>
      </c>
      <c r="E63" s="59">
        <v>74960</v>
      </c>
      <c r="F63" s="60">
        <v>76900</v>
      </c>
      <c r="G63" s="58">
        <v>76980</v>
      </c>
      <c r="H63" s="60">
        <v>79250</v>
      </c>
      <c r="I63" s="58">
        <v>79450</v>
      </c>
      <c r="J63" s="60">
        <v>81670</v>
      </c>
      <c r="K63" s="58">
        <v>81980</v>
      </c>
      <c r="L63" s="79"/>
    </row>
    <row r="64" spans="1:12" s="62" customFormat="1" ht="19.5" customHeight="1" x14ac:dyDescent="0.2">
      <c r="A64" s="63" t="s">
        <v>19</v>
      </c>
      <c r="B64" s="64" t="s">
        <v>12</v>
      </c>
      <c r="C64" s="65">
        <v>59.3</v>
      </c>
      <c r="D64" s="66">
        <f>IF(ISERROR((D63/C63*100)),0,(D63/C63*100))</f>
        <v>97.066241869109248</v>
      </c>
      <c r="E64" s="67">
        <f>IF(ISERROR((E63/D63*100)),0,(E63/D63*100))</f>
        <v>102.5164113785558</v>
      </c>
      <c r="F64" s="68">
        <f>IF(ISERROR((F63/E63*100)),0,(F63/E63*100))</f>
        <v>102.5880469583778</v>
      </c>
      <c r="G64" s="66">
        <f>IF(ISERROR((G63/E63*100)),0,(G63/E63*100))</f>
        <v>102.69477054429028</v>
      </c>
      <c r="H64" s="68">
        <f>IF(ISERROR((H63/F63*100)),0,(H63/F63*100))</f>
        <v>103.05591677503251</v>
      </c>
      <c r="I64" s="66">
        <f>IF(ISERROR((I63/G63*100)),0,(I63/G63*100))</f>
        <v>103.20862561704338</v>
      </c>
      <c r="J64" s="68">
        <f>IF(ISERROR((J63/H63*100)),0,(J63/H63*100))</f>
        <v>103.05362776025237</v>
      </c>
      <c r="K64" s="66">
        <f>IF(ISERROR((K63/I63*100)),0,(K63/I63*100))</f>
        <v>103.18439269981121</v>
      </c>
      <c r="L64" s="69"/>
    </row>
    <row r="65" spans="1:12" s="62" customFormat="1" ht="12.75" customHeight="1" x14ac:dyDescent="0.2">
      <c r="A65" s="63" t="s">
        <v>13</v>
      </c>
      <c r="B65" s="64" t="s">
        <v>20</v>
      </c>
      <c r="C65" s="65">
        <v>106.3</v>
      </c>
      <c r="D65" s="65">
        <v>104</v>
      </c>
      <c r="E65" s="70">
        <v>102.5</v>
      </c>
      <c r="F65" s="71">
        <v>102.6</v>
      </c>
      <c r="G65" s="65">
        <v>102.7</v>
      </c>
      <c r="H65" s="71">
        <v>103.1</v>
      </c>
      <c r="I65" s="65">
        <v>103.2</v>
      </c>
      <c r="J65" s="71">
        <v>103.1</v>
      </c>
      <c r="K65" s="65">
        <v>103.2</v>
      </c>
      <c r="L65" s="69"/>
    </row>
    <row r="66" spans="1:12" s="62" customFormat="1" ht="12.75" customHeight="1" x14ac:dyDescent="0.2">
      <c r="A66" s="72" t="s">
        <v>15</v>
      </c>
      <c r="B66" s="73" t="s">
        <v>20</v>
      </c>
      <c r="C66" s="74">
        <v>55.8</v>
      </c>
      <c r="D66" s="75">
        <f>IF(ISERROR(((D63/C63)/(D65/100))*100),0,(((D63/C63)/(D65/100))*100))</f>
        <v>93.332924874143515</v>
      </c>
      <c r="E66" s="76">
        <f>IF(ISERROR(((E63/D63)/(E65/100))*100),0,(((E63/D63)/(E65/100))*100))</f>
        <v>100.01601110103007</v>
      </c>
      <c r="F66" s="77">
        <f>IF(ISERROR(((F63/E63)/(F65/100))*100),0,(((F63/E63)/(F65/100))*100))</f>
        <v>99.988349861966668</v>
      </c>
      <c r="G66" s="75">
        <f>IF(ISERROR(((G63/E63)/(G65/100))*100),0,(((G63/E63)/(G65/100))*100))</f>
        <v>99.994908027546515</v>
      </c>
      <c r="H66" s="77">
        <f>IF(ISERROR(((H63/F63)/(H65/100))*100),0,(((H63/F63)/(H65/100))*100))</f>
        <v>99.957242264823009</v>
      </c>
      <c r="I66" s="75">
        <f>IF(ISERROR(((I63/G63)/(I65/100))*100),0,(((I63/G63)/(I65/100))*100))</f>
        <v>100.00835815604978</v>
      </c>
      <c r="J66" s="77">
        <f>IF(ISERROR(((J63/H63)/(J65/100))*100),0,(((J63/H63)/(J65/100))*100))</f>
        <v>99.955022075899507</v>
      </c>
      <c r="K66" s="75">
        <f>IF(ISERROR(((K63/I63)/(K65/100))*100),0,(((K63/I63)/(K65/100))*100))</f>
        <v>99.984876647103889</v>
      </c>
      <c r="L66" s="78"/>
    </row>
    <row r="67" spans="1:12" ht="29.25" customHeight="1" x14ac:dyDescent="0.2">
      <c r="A67" s="56" t="s">
        <v>36</v>
      </c>
      <c r="B67" s="57" t="s">
        <v>10</v>
      </c>
      <c r="C67" s="58"/>
      <c r="D67" s="58"/>
      <c r="E67" s="59"/>
      <c r="F67" s="60"/>
      <c r="G67" s="58"/>
      <c r="H67" s="60"/>
      <c r="I67" s="58"/>
      <c r="J67" s="60"/>
      <c r="K67" s="58"/>
      <c r="L67" s="79"/>
    </row>
    <row r="68" spans="1:12" s="62" customFormat="1" ht="19.5" customHeight="1" x14ac:dyDescent="0.2">
      <c r="A68" s="63" t="s">
        <v>19</v>
      </c>
      <c r="B68" s="64" t="s">
        <v>12</v>
      </c>
      <c r="C68" s="65"/>
      <c r="D68" s="66">
        <f>IF(ISERROR((D67/C67*100)),0,(D67/C67*100))</f>
        <v>0</v>
      </c>
      <c r="E68" s="67">
        <f>IF(ISERROR((E67/D67*100)),0,(E67/D67*100))</f>
        <v>0</v>
      </c>
      <c r="F68" s="68">
        <f>IF(ISERROR((F67/E67*100)),0,(F67/E67*100))</f>
        <v>0</v>
      </c>
      <c r="G68" s="66">
        <f>IF(ISERROR((G67/E67*100)),0,(G67/E67*100))</f>
        <v>0</v>
      </c>
      <c r="H68" s="68">
        <f>IF(ISERROR((H67/F67*100)),0,(H67/F67*100))</f>
        <v>0</v>
      </c>
      <c r="I68" s="66">
        <f>IF(ISERROR((I67/G67*100)),0,(I67/G67*100))</f>
        <v>0</v>
      </c>
      <c r="J68" s="68">
        <f>IF(ISERROR((J67/H67*100)),0,(J67/H67*100))</f>
        <v>0</v>
      </c>
      <c r="K68" s="66">
        <f>IF(ISERROR((K67/I67*100)),0,(K67/I67*100))</f>
        <v>0</v>
      </c>
      <c r="L68" s="69"/>
    </row>
    <row r="69" spans="1:12" s="62" customFormat="1" ht="12.75" customHeight="1" x14ac:dyDescent="0.2">
      <c r="A69" s="63" t="s">
        <v>13</v>
      </c>
      <c r="B69" s="64" t="s">
        <v>20</v>
      </c>
      <c r="C69" s="65"/>
      <c r="D69" s="65"/>
      <c r="E69" s="70"/>
      <c r="F69" s="71"/>
      <c r="G69" s="65"/>
      <c r="H69" s="71"/>
      <c r="I69" s="65"/>
      <c r="J69" s="71"/>
      <c r="K69" s="65"/>
      <c r="L69" s="69"/>
    </row>
    <row r="70" spans="1:12" s="62" customFormat="1" ht="19.5" customHeight="1" x14ac:dyDescent="0.2">
      <c r="A70" s="72" t="s">
        <v>15</v>
      </c>
      <c r="B70" s="73" t="s">
        <v>21</v>
      </c>
      <c r="C70" s="74"/>
      <c r="D70" s="75">
        <f>IF(ISERROR(((D67/C67)/(D69/100))*100),0,(((D67/C67)/(D69/100))*100))</f>
        <v>0</v>
      </c>
      <c r="E70" s="76">
        <f>IF(ISERROR(((E67/D67)/(E69/100))*100),0,(((E67/D67)/(E69/100))*100))</f>
        <v>0</v>
      </c>
      <c r="F70" s="77">
        <f>IF(ISERROR(((F67/E67)/(F69/100))*100),0,(((F67/E67)/(F69/100))*100))</f>
        <v>0</v>
      </c>
      <c r="G70" s="75">
        <f>IF(ISERROR(((G67/E67)/(G69/100))*100),0,(((G67/E67)/(G69/100))*100))</f>
        <v>0</v>
      </c>
      <c r="H70" s="77">
        <f>IF(ISERROR(((H67/F67)/(H69/100))*100),0,(((H67/F67)/(H69/100))*100))</f>
        <v>0</v>
      </c>
      <c r="I70" s="75">
        <f>IF(ISERROR(((I67/G67)/(I69/100))*100),0,(((I67/G67)/(I69/100))*100))</f>
        <v>0</v>
      </c>
      <c r="J70" s="77">
        <f>IF(ISERROR(((J67/H67)/(J69/100))*100),0,(((J67/H67)/(J69/100))*100))</f>
        <v>0</v>
      </c>
      <c r="K70" s="75">
        <f>IF(ISERROR(((K67/I67)/(K69/100))*100),0,(((K67/I67)/(K69/100))*100))</f>
        <v>0</v>
      </c>
      <c r="L70" s="78"/>
    </row>
    <row r="71" spans="1:12" ht="39" customHeight="1" x14ac:dyDescent="0.2">
      <c r="A71" s="56" t="s">
        <v>37</v>
      </c>
      <c r="B71" s="57" t="s">
        <v>10</v>
      </c>
      <c r="C71" s="58"/>
      <c r="D71" s="58"/>
      <c r="E71" s="59"/>
      <c r="F71" s="60"/>
      <c r="G71" s="58"/>
      <c r="H71" s="60"/>
      <c r="I71" s="58"/>
      <c r="J71" s="60"/>
      <c r="K71" s="58"/>
      <c r="L71" s="79"/>
    </row>
    <row r="72" spans="1:12" s="62" customFormat="1" ht="19.5" customHeight="1" x14ac:dyDescent="0.2">
      <c r="A72" s="63" t="s">
        <v>19</v>
      </c>
      <c r="B72" s="64" t="s">
        <v>12</v>
      </c>
      <c r="C72" s="65"/>
      <c r="D72" s="66">
        <f>IF(ISERROR((D71/C71*100)),0,(D71/C71*100))</f>
        <v>0</v>
      </c>
      <c r="E72" s="67">
        <f>IF(ISERROR((E71/D71*100)),0,(E71/D71*100))</f>
        <v>0</v>
      </c>
      <c r="F72" s="68">
        <f>IF(ISERROR((F71/E71*100)),0,(F71/E71*100))</f>
        <v>0</v>
      </c>
      <c r="G72" s="66">
        <f>IF(ISERROR((G71/E71*100)),0,(G71/E71*100))</f>
        <v>0</v>
      </c>
      <c r="H72" s="68">
        <f>IF(ISERROR((H71/F71*100)),0,(H71/F71*100))</f>
        <v>0</v>
      </c>
      <c r="I72" s="66">
        <f>IF(ISERROR((I71/G71*100)),0,(I71/G71*100))</f>
        <v>0</v>
      </c>
      <c r="J72" s="68">
        <f>IF(ISERROR((J71/H71*100)),0,(J71/H71*100))</f>
        <v>0</v>
      </c>
      <c r="K72" s="66">
        <f>IF(ISERROR((K71/I71*100)),0,(K71/I71*100))</f>
        <v>0</v>
      </c>
      <c r="L72" s="69"/>
    </row>
    <row r="73" spans="1:12" s="62" customFormat="1" ht="12.75" customHeight="1" x14ac:dyDescent="0.2">
      <c r="A73" s="63" t="s">
        <v>13</v>
      </c>
      <c r="B73" s="64" t="s">
        <v>20</v>
      </c>
      <c r="C73" s="65"/>
      <c r="D73" s="65"/>
      <c r="E73" s="70"/>
      <c r="F73" s="71"/>
      <c r="G73" s="65"/>
      <c r="H73" s="71"/>
      <c r="I73" s="65"/>
      <c r="J73" s="71"/>
      <c r="K73" s="65"/>
      <c r="L73" s="69"/>
    </row>
    <row r="74" spans="1:12" s="62" customFormat="1" ht="19.5" customHeight="1" x14ac:dyDescent="0.2">
      <c r="A74" s="72" t="s">
        <v>15</v>
      </c>
      <c r="B74" s="73" t="s">
        <v>21</v>
      </c>
      <c r="C74" s="74"/>
      <c r="D74" s="75">
        <f>IF(ISERROR(((D71/C71)/(D73/100))*100),0,(((D71/C71)/(D73/100))*100))</f>
        <v>0</v>
      </c>
      <c r="E74" s="76">
        <f>IF(ISERROR(((E71/D71)/(E73/100))*100),0,(((E71/D71)/(E73/100))*100))</f>
        <v>0</v>
      </c>
      <c r="F74" s="77">
        <f>IF(ISERROR(((F71/E71)/(F73/100))*100),0,(((F71/E71)/(F73/100))*100))</f>
        <v>0</v>
      </c>
      <c r="G74" s="75">
        <f>IF(ISERROR(((G71/E71)/(G73/100))*100),0,(((G71/E71)/(G73/100))*100))</f>
        <v>0</v>
      </c>
      <c r="H74" s="77">
        <f>IF(ISERROR(((H71/F71)/(H73/100))*100),0,(((H71/F71)/(H73/100))*100))</f>
        <v>0</v>
      </c>
      <c r="I74" s="75">
        <f>IF(ISERROR(((I71/G71)/(I73/100))*100),0,(((I71/G71)/(I73/100))*100))</f>
        <v>0</v>
      </c>
      <c r="J74" s="77">
        <f>IF(ISERROR(((J71/H71)/(J73/100))*100),0,(((J71/H71)/(J73/100))*100))</f>
        <v>0</v>
      </c>
      <c r="K74" s="75">
        <f>IF(ISERROR(((K71/I71)/(K73/100))*100),0,(((K71/I71)/(K73/100))*100))</f>
        <v>0</v>
      </c>
      <c r="L74" s="78"/>
    </row>
    <row r="75" spans="1:12" ht="29.25" customHeight="1" x14ac:dyDescent="0.2">
      <c r="A75" s="56" t="s">
        <v>38</v>
      </c>
      <c r="B75" s="57" t="s">
        <v>10</v>
      </c>
      <c r="C75" s="58"/>
      <c r="D75" s="58"/>
      <c r="E75" s="59"/>
      <c r="F75" s="60"/>
      <c r="G75" s="58"/>
      <c r="H75" s="60"/>
      <c r="I75" s="58"/>
      <c r="J75" s="60"/>
      <c r="K75" s="58"/>
      <c r="L75" s="79"/>
    </row>
    <row r="76" spans="1:12" s="62" customFormat="1" ht="19.5" customHeight="1" x14ac:dyDescent="0.2">
      <c r="A76" s="63" t="s">
        <v>19</v>
      </c>
      <c r="B76" s="64" t="s">
        <v>12</v>
      </c>
      <c r="C76" s="65"/>
      <c r="D76" s="66">
        <f>IF(ISERROR((D75/C75*100)),0,(D75/C75*100))</f>
        <v>0</v>
      </c>
      <c r="E76" s="67">
        <f>IF(ISERROR((E75/D75*100)),0,(E75/D75*100))</f>
        <v>0</v>
      </c>
      <c r="F76" s="68">
        <f>IF(ISERROR((F75/E75*100)),0,(F75/E75*100))</f>
        <v>0</v>
      </c>
      <c r="G76" s="66">
        <f>IF(ISERROR((G75/E75*100)),0,(G75/E75*100))</f>
        <v>0</v>
      </c>
      <c r="H76" s="68">
        <f>IF(ISERROR((H75/F75*100)),0,(H75/F75*100))</f>
        <v>0</v>
      </c>
      <c r="I76" s="66">
        <f>IF(ISERROR((I75/G75*100)),0,(I75/G75*100))</f>
        <v>0</v>
      </c>
      <c r="J76" s="68">
        <f>IF(ISERROR((J75/H75*100)),0,(J75/H75*100))</f>
        <v>0</v>
      </c>
      <c r="K76" s="66">
        <f>IF(ISERROR((K75/I75*100)),0,(K75/I75*100))</f>
        <v>0</v>
      </c>
      <c r="L76" s="69"/>
    </row>
    <row r="77" spans="1:12" s="62" customFormat="1" ht="12.75" customHeight="1" x14ac:dyDescent="0.2">
      <c r="A77" s="63" t="s">
        <v>13</v>
      </c>
      <c r="B77" s="64" t="s">
        <v>20</v>
      </c>
      <c r="C77" s="65"/>
      <c r="D77" s="65"/>
      <c r="E77" s="70"/>
      <c r="F77" s="71"/>
      <c r="G77" s="65"/>
      <c r="H77" s="71"/>
      <c r="I77" s="65"/>
      <c r="J77" s="71"/>
      <c r="K77" s="65"/>
      <c r="L77" s="69"/>
    </row>
    <row r="78" spans="1:12" s="62" customFormat="1" ht="19.5" customHeight="1" x14ac:dyDescent="0.2">
      <c r="A78" s="72" t="s">
        <v>15</v>
      </c>
      <c r="B78" s="73" t="s">
        <v>21</v>
      </c>
      <c r="C78" s="74"/>
      <c r="D78" s="75">
        <f>IF(ISERROR(((D75/C75)/(D77/100))*100),0,(((D75/C75)/(D77/100))*100))</f>
        <v>0</v>
      </c>
      <c r="E78" s="76">
        <f>IF(ISERROR(((E75/D75)/(E77/100))*100),0,(((E75/D75)/(E77/100))*100))</f>
        <v>0</v>
      </c>
      <c r="F78" s="77">
        <f>IF(ISERROR(((F75/E75)/(F77/100))*100),0,(((F75/E75)/(F77/100))*100))</f>
        <v>0</v>
      </c>
      <c r="G78" s="75">
        <f>IF(ISERROR(((G75/E75)/(G77/100))*100),0,(((G75/E75)/(G77/100))*100))</f>
        <v>0</v>
      </c>
      <c r="H78" s="77">
        <f>IF(ISERROR(((H75/F75)/(H77/100))*100),0,(((H75/F75)/(H77/100))*100))</f>
        <v>0</v>
      </c>
      <c r="I78" s="75">
        <f>IF(ISERROR(((I75/G75)/(I77/100))*100),0,(((I75/G75)/(I77/100))*100))</f>
        <v>0</v>
      </c>
      <c r="J78" s="77">
        <f>IF(ISERROR(((J75/H75)/(J77/100))*100),0,(((J75/H75)/(J77/100))*100))</f>
        <v>0</v>
      </c>
      <c r="K78" s="75">
        <f>IF(ISERROR(((K75/I75)/(K77/100))*100),0,(((K75/I75)/(K77/100))*100))</f>
        <v>0</v>
      </c>
      <c r="L78" s="78"/>
    </row>
    <row r="79" spans="1:12" ht="29.25" customHeight="1" x14ac:dyDescent="0.2">
      <c r="A79" s="56" t="s">
        <v>39</v>
      </c>
      <c r="B79" s="57" t="s">
        <v>10</v>
      </c>
      <c r="C79" s="58"/>
      <c r="D79" s="58"/>
      <c r="E79" s="59"/>
      <c r="F79" s="60"/>
      <c r="G79" s="58"/>
      <c r="H79" s="60"/>
      <c r="I79" s="58"/>
      <c r="J79" s="60"/>
      <c r="K79" s="58"/>
      <c r="L79" s="79"/>
    </row>
    <row r="80" spans="1:12" s="62" customFormat="1" ht="19.5" customHeight="1" x14ac:dyDescent="0.2">
      <c r="A80" s="63" t="s">
        <v>19</v>
      </c>
      <c r="B80" s="64" t="s">
        <v>12</v>
      </c>
      <c r="C80" s="65"/>
      <c r="D80" s="66">
        <f>IF(ISERROR((D79/C79*100)),0,(D79/C79*100))</f>
        <v>0</v>
      </c>
      <c r="E80" s="67">
        <f>IF(ISERROR((E79/D79*100)),0,(E79/D79*100))</f>
        <v>0</v>
      </c>
      <c r="F80" s="68">
        <f>IF(ISERROR((F79/E79*100)),0,(F79/E79*100))</f>
        <v>0</v>
      </c>
      <c r="G80" s="66">
        <f>IF(ISERROR((G79/E79*100)),0,(G79/E79*100))</f>
        <v>0</v>
      </c>
      <c r="H80" s="68">
        <f>IF(ISERROR((H79/F79*100)),0,(H79/F79*100))</f>
        <v>0</v>
      </c>
      <c r="I80" s="66">
        <f>IF(ISERROR((I79/G79*100)),0,(I79/G79*100))</f>
        <v>0</v>
      </c>
      <c r="J80" s="68">
        <f>IF(ISERROR((J79/H79*100)),0,(J79/H79*100))</f>
        <v>0</v>
      </c>
      <c r="K80" s="66">
        <f>IF(ISERROR((K79/I79*100)),0,(K79/I79*100))</f>
        <v>0</v>
      </c>
      <c r="L80" s="69"/>
    </row>
    <row r="81" spans="1:12" s="62" customFormat="1" ht="12.75" customHeight="1" x14ac:dyDescent="0.2">
      <c r="A81" s="63" t="s">
        <v>13</v>
      </c>
      <c r="B81" s="64" t="s">
        <v>20</v>
      </c>
      <c r="C81" s="65"/>
      <c r="D81" s="65"/>
      <c r="E81" s="70"/>
      <c r="F81" s="71"/>
      <c r="G81" s="65"/>
      <c r="H81" s="71"/>
      <c r="I81" s="65"/>
      <c r="J81" s="71"/>
      <c r="K81" s="65"/>
      <c r="L81" s="69"/>
    </row>
    <row r="82" spans="1:12" s="62" customFormat="1" ht="19.5" customHeight="1" x14ac:dyDescent="0.2">
      <c r="A82" s="72" t="s">
        <v>15</v>
      </c>
      <c r="B82" s="73" t="s">
        <v>21</v>
      </c>
      <c r="C82" s="74"/>
      <c r="D82" s="75">
        <f>IF(ISERROR(((D79/C79)/(D81/100))*100),0,(((D79/C79)/(D81/100))*100))</f>
        <v>0</v>
      </c>
      <c r="E82" s="76">
        <f>IF(ISERROR(((E79/D79)/(E81/100))*100),0,(((E79/D79)/(E81/100))*100))</f>
        <v>0</v>
      </c>
      <c r="F82" s="77">
        <f>IF(ISERROR(((F79/E79)/(F81/100))*100),0,(((F79/E79)/(F81/100))*100))</f>
        <v>0</v>
      </c>
      <c r="G82" s="75">
        <f>IF(ISERROR(((G79/E79)/(G81/100))*100),0,(((G79/E79)/(G81/100))*100))</f>
        <v>0</v>
      </c>
      <c r="H82" s="77">
        <f>IF(ISERROR(((H79/F79)/(H81/100))*100),0,(((H79/F79)/(H81/100))*100))</f>
        <v>0</v>
      </c>
      <c r="I82" s="75">
        <f>IF(ISERROR(((I79/G79)/(I81/100))*100),0,(((I79/G79)/(I81/100))*100))</f>
        <v>0</v>
      </c>
      <c r="J82" s="77">
        <f>IF(ISERROR(((J79/H79)/(J81/100))*100),0,(((J79/H79)/(J81/100))*100))</f>
        <v>0</v>
      </c>
      <c r="K82" s="75">
        <f>IF(ISERROR(((K79/I79)/(K81/100))*100),0,(((K79/I79)/(K81/100))*100))</f>
        <v>0</v>
      </c>
      <c r="L82" s="78"/>
    </row>
    <row r="83" spans="1:12" ht="39" customHeight="1" x14ac:dyDescent="0.2">
      <c r="A83" s="56" t="s">
        <v>40</v>
      </c>
      <c r="B83" s="57" t="s">
        <v>10</v>
      </c>
      <c r="C83" s="58"/>
      <c r="D83" s="58"/>
      <c r="E83" s="59"/>
      <c r="F83" s="60"/>
      <c r="G83" s="58"/>
      <c r="H83" s="60"/>
      <c r="I83" s="58"/>
      <c r="J83" s="60"/>
      <c r="K83" s="58"/>
      <c r="L83" s="79"/>
    </row>
    <row r="84" spans="1:12" s="62" customFormat="1" ht="19.5" customHeight="1" x14ac:dyDescent="0.2">
      <c r="A84" s="63" t="s">
        <v>19</v>
      </c>
      <c r="B84" s="64" t="s">
        <v>12</v>
      </c>
      <c r="C84" s="65"/>
      <c r="D84" s="66">
        <f>IF(ISERROR((D83/C83*100)),0,(D83/C83*100))</f>
        <v>0</v>
      </c>
      <c r="E84" s="67">
        <f>IF(ISERROR((E83/D83*100)),0,(E83/D83*100))</f>
        <v>0</v>
      </c>
      <c r="F84" s="68">
        <f>IF(ISERROR((F83/E83*100)),0,(F83/E83*100))</f>
        <v>0</v>
      </c>
      <c r="G84" s="66">
        <f>IF(ISERROR((G83/E83*100)),0,(G83/E83*100))</f>
        <v>0</v>
      </c>
      <c r="H84" s="68">
        <f>IF(ISERROR((H83/F83*100)),0,(H83/F83*100))</f>
        <v>0</v>
      </c>
      <c r="I84" s="66">
        <f>IF(ISERROR((I83/G83*100)),0,(I83/G83*100))</f>
        <v>0</v>
      </c>
      <c r="J84" s="68">
        <f>IF(ISERROR((J83/H83*100)),0,(J83/H83*100))</f>
        <v>0</v>
      </c>
      <c r="K84" s="66">
        <f>IF(ISERROR((K83/I83*100)),0,(K83/I83*100))</f>
        <v>0</v>
      </c>
      <c r="L84" s="69"/>
    </row>
    <row r="85" spans="1:12" s="62" customFormat="1" ht="12.75" customHeight="1" x14ac:dyDescent="0.2">
      <c r="A85" s="63" t="s">
        <v>13</v>
      </c>
      <c r="B85" s="64" t="s">
        <v>20</v>
      </c>
      <c r="C85" s="65"/>
      <c r="D85" s="65"/>
      <c r="E85" s="70"/>
      <c r="F85" s="71"/>
      <c r="G85" s="65"/>
      <c r="H85" s="71"/>
      <c r="I85" s="65"/>
      <c r="J85" s="71"/>
      <c r="K85" s="65"/>
      <c r="L85" s="69"/>
    </row>
    <row r="86" spans="1:12" s="62" customFormat="1" ht="19.5" customHeight="1" x14ac:dyDescent="0.2">
      <c r="A86" s="72" t="s">
        <v>15</v>
      </c>
      <c r="B86" s="73" t="s">
        <v>21</v>
      </c>
      <c r="C86" s="74"/>
      <c r="D86" s="75">
        <f>IF(ISERROR(((D83/C83)/(D85/100))*100),0,(((D83/C83)/(D85/100))*100))</f>
        <v>0</v>
      </c>
      <c r="E86" s="76">
        <f>IF(ISERROR(((E83/D83)/(E85/100))*100),0,(((E83/D83)/(E85/100))*100))</f>
        <v>0</v>
      </c>
      <c r="F86" s="77">
        <f>IF(ISERROR(((F83/E83)/(F85/100))*100),0,(((F83/E83)/(F85/100))*100))</f>
        <v>0</v>
      </c>
      <c r="G86" s="75">
        <f>IF(ISERROR(((G83/E83)/(G85/100))*100),0,(((G83/E83)/(G85/100))*100))</f>
        <v>0</v>
      </c>
      <c r="H86" s="77">
        <f>IF(ISERROR(((H83/F83)/(H85/100))*100),0,(((H83/F83)/(H85/100))*100))</f>
        <v>0</v>
      </c>
      <c r="I86" s="75">
        <f>IF(ISERROR(((I83/G83)/(I85/100))*100),0,(((I83/G83)/(I85/100))*100))</f>
        <v>0</v>
      </c>
      <c r="J86" s="77">
        <f>IF(ISERROR(((J83/H83)/(J85/100))*100),0,(((J83/H83)/(J85/100))*100))</f>
        <v>0</v>
      </c>
      <c r="K86" s="75">
        <f>IF(ISERROR(((K83/I83)/(K85/100))*100),0,(((K83/I83)/(K85/100))*100))</f>
        <v>0</v>
      </c>
      <c r="L86" s="78"/>
    </row>
    <row r="87" spans="1:12" ht="29.25" customHeight="1" x14ac:dyDescent="0.2">
      <c r="A87" s="56" t="s">
        <v>41</v>
      </c>
      <c r="B87" s="57" t="s">
        <v>10</v>
      </c>
      <c r="C87" s="58"/>
      <c r="D87" s="58"/>
      <c r="E87" s="59"/>
      <c r="F87" s="60"/>
      <c r="G87" s="58"/>
      <c r="H87" s="60"/>
      <c r="I87" s="58"/>
      <c r="J87" s="60"/>
      <c r="K87" s="58"/>
      <c r="L87" s="79"/>
    </row>
    <row r="88" spans="1:12" s="62" customFormat="1" ht="19.5" customHeight="1" x14ac:dyDescent="0.2">
      <c r="A88" s="63" t="s">
        <v>19</v>
      </c>
      <c r="B88" s="64" t="s">
        <v>12</v>
      </c>
      <c r="C88" s="65"/>
      <c r="D88" s="66">
        <f>IF(ISERROR((D87/C87*100)),0,(D87/C87*100))</f>
        <v>0</v>
      </c>
      <c r="E88" s="67">
        <f>IF(ISERROR((E87/D87*100)),0,(E87/D87*100))</f>
        <v>0</v>
      </c>
      <c r="F88" s="68">
        <f>IF(ISERROR((F87/E87*100)),0,(F87/E87*100))</f>
        <v>0</v>
      </c>
      <c r="G88" s="66">
        <f>IF(ISERROR((G87/E87*100)),0,(G87/E87*100))</f>
        <v>0</v>
      </c>
      <c r="H88" s="68">
        <f>IF(ISERROR((H87/F87*100)),0,(H87/F87*100))</f>
        <v>0</v>
      </c>
      <c r="I88" s="66">
        <f>IF(ISERROR((I87/G87*100)),0,(I87/G87*100))</f>
        <v>0</v>
      </c>
      <c r="J88" s="68">
        <f>IF(ISERROR((J87/H87*100)),0,(J87/H87*100))</f>
        <v>0</v>
      </c>
      <c r="K88" s="66">
        <f>IF(ISERROR((K87/I87*100)),0,(K87/I87*100))</f>
        <v>0</v>
      </c>
      <c r="L88" s="69"/>
    </row>
    <row r="89" spans="1:12" s="62" customFormat="1" ht="12.75" customHeight="1" x14ac:dyDescent="0.2">
      <c r="A89" s="63" t="s">
        <v>13</v>
      </c>
      <c r="B89" s="64" t="s">
        <v>20</v>
      </c>
      <c r="C89" s="65"/>
      <c r="D89" s="65"/>
      <c r="E89" s="70"/>
      <c r="F89" s="71"/>
      <c r="G89" s="65"/>
      <c r="H89" s="71"/>
      <c r="I89" s="65"/>
      <c r="J89" s="71"/>
      <c r="K89" s="65"/>
      <c r="L89" s="69"/>
    </row>
    <row r="90" spans="1:12" s="62" customFormat="1" ht="12.75" customHeight="1" x14ac:dyDescent="0.2">
      <c r="A90" s="72" t="s">
        <v>15</v>
      </c>
      <c r="B90" s="73" t="s">
        <v>20</v>
      </c>
      <c r="C90" s="74"/>
      <c r="D90" s="75">
        <f>IF(ISERROR(((D87/C87)/(D89/100))*100),0,(((D87/C87)/(D89/100))*100))</f>
        <v>0</v>
      </c>
      <c r="E90" s="76">
        <f>IF(ISERROR(((E87/D87)/(E89/100))*100),0,(((E87/D87)/(E89/100))*100))</f>
        <v>0</v>
      </c>
      <c r="F90" s="77">
        <f>IF(ISERROR(((F87/E87)/(F89/100))*100),0,(((F87/E87)/(F89/100))*100))</f>
        <v>0</v>
      </c>
      <c r="G90" s="75">
        <f>IF(ISERROR(((G87/E87)/(G89/100))*100),0,(((G87/E87)/(G89/100))*100))</f>
        <v>0</v>
      </c>
      <c r="H90" s="77">
        <f>IF(ISERROR(((H87/F87)/(H89/100))*100),0,(((H87/F87)/(H89/100))*100))</f>
        <v>0</v>
      </c>
      <c r="I90" s="75">
        <f>IF(ISERROR(((I87/G87)/(I89/100))*100),0,(((I87/G87)/(I89/100))*100))</f>
        <v>0</v>
      </c>
      <c r="J90" s="77">
        <f>IF(ISERROR(((J87/H87)/(J89/100))*100),0,(((J87/H87)/(J89/100))*100))</f>
        <v>0</v>
      </c>
      <c r="K90" s="75">
        <f>IF(ISERROR(((K87/I87)/(K89/100))*100),0,(((K87/I87)/(K89/100))*100))</f>
        <v>0</v>
      </c>
      <c r="L90" s="78"/>
    </row>
    <row r="91" spans="1:12" ht="29.25" customHeight="1" x14ac:dyDescent="0.2">
      <c r="A91" s="56" t="s">
        <v>42</v>
      </c>
      <c r="B91" s="57" t="s">
        <v>10</v>
      </c>
      <c r="C91" s="58"/>
      <c r="D91" s="58"/>
      <c r="E91" s="59"/>
      <c r="F91" s="60"/>
      <c r="G91" s="58"/>
      <c r="H91" s="60"/>
      <c r="I91" s="58"/>
      <c r="J91" s="60"/>
      <c r="K91" s="58"/>
      <c r="L91" s="79"/>
    </row>
    <row r="92" spans="1:12" s="62" customFormat="1" ht="19.5" customHeight="1" x14ac:dyDescent="0.2">
      <c r="A92" s="63" t="s">
        <v>19</v>
      </c>
      <c r="B92" s="64" t="s">
        <v>12</v>
      </c>
      <c r="C92" s="65"/>
      <c r="D92" s="66">
        <f>IF(ISERROR((D91/C91*100)),0,(D91/C91*100))</f>
        <v>0</v>
      </c>
      <c r="E92" s="67">
        <f>IF(ISERROR((E91/D91*100)),0,(E91/D91*100))</f>
        <v>0</v>
      </c>
      <c r="F92" s="68">
        <f>IF(ISERROR((F91/E91*100)),0,(F91/E91*100))</f>
        <v>0</v>
      </c>
      <c r="G92" s="66">
        <f>IF(ISERROR((G91/E91*100)),0,(G91/E91*100))</f>
        <v>0</v>
      </c>
      <c r="H92" s="68">
        <f>IF(ISERROR((H91/F91*100)),0,(H91/F91*100))</f>
        <v>0</v>
      </c>
      <c r="I92" s="66">
        <f>IF(ISERROR((I91/G91*100)),0,(I91/G91*100))</f>
        <v>0</v>
      </c>
      <c r="J92" s="68">
        <f>IF(ISERROR((J91/H91*100)),0,(J91/H91*100))</f>
        <v>0</v>
      </c>
      <c r="K92" s="66">
        <f>IF(ISERROR((K91/I91*100)),0,(K91/I91*100))</f>
        <v>0</v>
      </c>
      <c r="L92" s="69"/>
    </row>
    <row r="93" spans="1:12" s="62" customFormat="1" ht="12.75" customHeight="1" x14ac:dyDescent="0.2">
      <c r="A93" s="63" t="s">
        <v>13</v>
      </c>
      <c r="B93" s="64" t="s">
        <v>20</v>
      </c>
      <c r="C93" s="65"/>
      <c r="D93" s="65"/>
      <c r="E93" s="70"/>
      <c r="F93" s="71"/>
      <c r="G93" s="65"/>
      <c r="H93" s="71"/>
      <c r="I93" s="65"/>
      <c r="J93" s="71"/>
      <c r="K93" s="65"/>
      <c r="L93" s="69"/>
    </row>
    <row r="94" spans="1:12" s="62" customFormat="1" ht="19.5" customHeight="1" x14ac:dyDescent="0.2">
      <c r="A94" s="72" t="s">
        <v>15</v>
      </c>
      <c r="B94" s="73" t="s">
        <v>21</v>
      </c>
      <c r="C94" s="74"/>
      <c r="D94" s="75">
        <f>IF(ISERROR(((D91/C91)/(D93/100))*100),0,(((D91/C91)/(D93/100))*100))</f>
        <v>0</v>
      </c>
      <c r="E94" s="76">
        <f>IF(ISERROR(((E91/D91)/(E93/100))*100),0,(((E91/D91)/(E93/100))*100))</f>
        <v>0</v>
      </c>
      <c r="F94" s="77">
        <f>IF(ISERROR(((F91/E91)/(F93/100))*100),0,(((F91/E91)/(F93/100))*100))</f>
        <v>0</v>
      </c>
      <c r="G94" s="75">
        <f>IF(ISERROR(((G91/E91)/(G93/100))*100),0,(((G91/E91)/(G93/100))*100))</f>
        <v>0</v>
      </c>
      <c r="H94" s="77">
        <f>IF(ISERROR(((H91/F91)/(H93/100))*100),0,(((H91/F91)/(H93/100))*100))</f>
        <v>0</v>
      </c>
      <c r="I94" s="75">
        <f>IF(ISERROR(((I91/G91)/(I93/100))*100),0,(((I91/G91)/(I93/100))*100))</f>
        <v>0</v>
      </c>
      <c r="J94" s="77">
        <f>IF(ISERROR(((J91/H91)/(J93/100))*100),0,(((J91/H91)/(J93/100))*100))</f>
        <v>0</v>
      </c>
      <c r="K94" s="75">
        <f>IF(ISERROR(((K91/I91)/(K93/100))*100),0,(((K91/I91)/(K93/100))*100))</f>
        <v>0</v>
      </c>
      <c r="L94" s="78"/>
    </row>
    <row r="95" spans="1:12" ht="29.25" customHeight="1" x14ac:dyDescent="0.2">
      <c r="A95" s="56" t="s">
        <v>43</v>
      </c>
      <c r="B95" s="57" t="s">
        <v>10</v>
      </c>
      <c r="C95" s="58"/>
      <c r="D95" s="58"/>
      <c r="E95" s="59"/>
      <c r="F95" s="60"/>
      <c r="G95" s="58"/>
      <c r="H95" s="60"/>
      <c r="I95" s="58"/>
      <c r="J95" s="60"/>
      <c r="K95" s="58"/>
      <c r="L95" s="79"/>
    </row>
    <row r="96" spans="1:12" s="62" customFormat="1" ht="19.5" customHeight="1" x14ac:dyDescent="0.2">
      <c r="A96" s="63" t="s">
        <v>19</v>
      </c>
      <c r="B96" s="64" t="s">
        <v>12</v>
      </c>
      <c r="C96" s="65"/>
      <c r="D96" s="66">
        <f>IF(ISERROR((D95/C95*100)),0,(D95/C95*100))</f>
        <v>0</v>
      </c>
      <c r="E96" s="67">
        <f>IF(ISERROR((E95/D95*100)),0,(E95/D95*100))</f>
        <v>0</v>
      </c>
      <c r="F96" s="68">
        <f>IF(ISERROR((F95/E95*100)),0,(F95/E95*100))</f>
        <v>0</v>
      </c>
      <c r="G96" s="66">
        <f>IF(ISERROR((G95/E95*100)),0,(G95/E95*100))</f>
        <v>0</v>
      </c>
      <c r="H96" s="68">
        <f>IF(ISERROR((H95/F95*100)),0,(H95/F95*100))</f>
        <v>0</v>
      </c>
      <c r="I96" s="66">
        <f>IF(ISERROR((I95/G95*100)),0,(I95/G95*100))</f>
        <v>0</v>
      </c>
      <c r="J96" s="68">
        <f>IF(ISERROR((J95/H95*100)),0,(J95/H95*100))</f>
        <v>0</v>
      </c>
      <c r="K96" s="66">
        <f>IF(ISERROR((K95/I95*100)),0,(K95/I95*100))</f>
        <v>0</v>
      </c>
      <c r="L96" s="69"/>
    </row>
    <row r="97" spans="1:12" s="62" customFormat="1" ht="12.75" customHeight="1" x14ac:dyDescent="0.2">
      <c r="A97" s="63" t="s">
        <v>13</v>
      </c>
      <c r="B97" s="64" t="s">
        <v>20</v>
      </c>
      <c r="C97" s="65"/>
      <c r="D97" s="65"/>
      <c r="E97" s="70"/>
      <c r="F97" s="71"/>
      <c r="G97" s="65"/>
      <c r="H97" s="71"/>
      <c r="I97" s="65"/>
      <c r="J97" s="71"/>
      <c r="K97" s="65"/>
      <c r="L97" s="69"/>
    </row>
    <row r="98" spans="1:12" s="62" customFormat="1" ht="19.5" customHeight="1" x14ac:dyDescent="0.2">
      <c r="A98" s="72" t="s">
        <v>15</v>
      </c>
      <c r="B98" s="73" t="s">
        <v>21</v>
      </c>
      <c r="C98" s="74"/>
      <c r="D98" s="75">
        <f>IF(ISERROR(((D95/C95)/(D97/100))*100),0,(((D95/C95)/(D97/100))*100))</f>
        <v>0</v>
      </c>
      <c r="E98" s="76">
        <f>IF(ISERROR(((E95/D95)/(E97/100))*100),0,(((E95/D95)/(E97/100))*100))</f>
        <v>0</v>
      </c>
      <c r="F98" s="77">
        <f>IF(ISERROR(((F95/E95)/(F97/100))*100),0,(((F95/E95)/(F97/100))*100))</f>
        <v>0</v>
      </c>
      <c r="G98" s="75">
        <f>IF(ISERROR(((G95/E95)/(G97/100))*100),0,(((G95/E95)/(G97/100))*100))</f>
        <v>0</v>
      </c>
      <c r="H98" s="77">
        <f>IF(ISERROR(((H95/F95)/(H97/100))*100),0,(((H95/F95)/(H97/100))*100))</f>
        <v>0</v>
      </c>
      <c r="I98" s="75">
        <f>IF(ISERROR(((I95/G95)/(I97/100))*100),0,(((I95/G95)/(I97/100))*100))</f>
        <v>0</v>
      </c>
      <c r="J98" s="77">
        <f>IF(ISERROR(((J95/H95)/(J97/100))*100),0,(((J95/H95)/(J97/100))*100))</f>
        <v>0</v>
      </c>
      <c r="K98" s="75">
        <f>IF(ISERROR(((K95/I95)/(K97/100))*100),0,(((K95/I95)/(K97/100))*100))</f>
        <v>0</v>
      </c>
      <c r="L98" s="78"/>
    </row>
    <row r="99" spans="1:12" ht="39" customHeight="1" x14ac:dyDescent="0.2">
      <c r="A99" s="56" t="s">
        <v>44</v>
      </c>
      <c r="B99" s="57" t="s">
        <v>10</v>
      </c>
      <c r="C99" s="58"/>
      <c r="D99" s="58"/>
      <c r="E99" s="59"/>
      <c r="F99" s="60"/>
      <c r="G99" s="58"/>
      <c r="H99" s="60"/>
      <c r="I99" s="58"/>
      <c r="J99" s="60"/>
      <c r="K99" s="58"/>
      <c r="L99" s="79"/>
    </row>
    <row r="100" spans="1:12" s="62" customFormat="1" ht="19.5" customHeight="1" x14ac:dyDescent="0.2">
      <c r="A100" s="63" t="s">
        <v>19</v>
      </c>
      <c r="B100" s="64" t="s">
        <v>12</v>
      </c>
      <c r="C100" s="65"/>
      <c r="D100" s="66">
        <f>IF(ISERROR((D99/C99*100)),0,(D99/C99*100))</f>
        <v>0</v>
      </c>
      <c r="E100" s="67">
        <f>IF(ISERROR((E99/D99*100)),0,(E99/D99*100))</f>
        <v>0</v>
      </c>
      <c r="F100" s="68">
        <f>IF(ISERROR((F99/E99*100)),0,(F99/E99*100))</f>
        <v>0</v>
      </c>
      <c r="G100" s="66">
        <f>IF(ISERROR((G99/E99*100)),0,(G99/E99*100))</f>
        <v>0</v>
      </c>
      <c r="H100" s="68">
        <f>IF(ISERROR((H99/F99*100)),0,(H99/F99*100))</f>
        <v>0</v>
      </c>
      <c r="I100" s="66">
        <f>IF(ISERROR((I99/G99*100)),0,(I99/G99*100))</f>
        <v>0</v>
      </c>
      <c r="J100" s="68">
        <f>IF(ISERROR((J99/H99*100)),0,(J99/H99*100))</f>
        <v>0</v>
      </c>
      <c r="K100" s="66">
        <f>IF(ISERROR((K99/I99*100)),0,(K99/I99*100))</f>
        <v>0</v>
      </c>
      <c r="L100" s="69"/>
    </row>
    <row r="101" spans="1:12" s="62" customFormat="1" ht="12.75" customHeight="1" x14ac:dyDescent="0.2">
      <c r="A101" s="63" t="s">
        <v>13</v>
      </c>
      <c r="B101" s="64" t="s">
        <v>20</v>
      </c>
      <c r="C101" s="65"/>
      <c r="D101" s="65"/>
      <c r="E101" s="70"/>
      <c r="F101" s="71"/>
      <c r="G101" s="65"/>
      <c r="H101" s="71"/>
      <c r="I101" s="65"/>
      <c r="J101" s="71"/>
      <c r="K101" s="65"/>
      <c r="L101" s="69"/>
    </row>
    <row r="102" spans="1:12" s="62" customFormat="1" ht="19.5" customHeight="1" x14ac:dyDescent="0.2">
      <c r="A102" s="72" t="s">
        <v>15</v>
      </c>
      <c r="B102" s="73" t="s">
        <v>21</v>
      </c>
      <c r="C102" s="74"/>
      <c r="D102" s="75">
        <f>IF(ISERROR(((D99/C99)/(D101/100))*100),0,(((D99/C99)/(D101/100))*100))</f>
        <v>0</v>
      </c>
      <c r="E102" s="76">
        <f>IF(ISERROR(((E99/D99)/(E101/100))*100),0,(((E99/D99)/(E101/100))*100))</f>
        <v>0</v>
      </c>
      <c r="F102" s="77">
        <f>IF(ISERROR(((F99/E99)/(F101/100))*100),0,(((F99/E99)/(F101/100))*100))</f>
        <v>0</v>
      </c>
      <c r="G102" s="75">
        <f>IF(ISERROR(((G99/E99)/(G101/100))*100),0,(((G99/E99)/(G101/100))*100))</f>
        <v>0</v>
      </c>
      <c r="H102" s="77">
        <f>IF(ISERROR(((H99/F99)/(H101/100))*100),0,(((H99/F99)/(H101/100))*100))</f>
        <v>0</v>
      </c>
      <c r="I102" s="75">
        <f>IF(ISERROR(((I99/G99)/(I101/100))*100),0,(((I99/G99)/(I101/100))*100))</f>
        <v>0</v>
      </c>
      <c r="J102" s="77">
        <f>IF(ISERROR(((J99/H99)/(J101/100))*100),0,(((J99/H99)/(J101/100))*100))</f>
        <v>0</v>
      </c>
      <c r="K102" s="75">
        <f>IF(ISERROR(((K99/I99)/(K101/100))*100),0,(((K99/I99)/(K101/100))*100))</f>
        <v>0</v>
      </c>
      <c r="L102" s="78"/>
    </row>
    <row r="103" spans="1:12" ht="29.25" customHeight="1" x14ac:dyDescent="0.2">
      <c r="A103" s="56" t="s">
        <v>45</v>
      </c>
      <c r="B103" s="57" t="s">
        <v>10</v>
      </c>
      <c r="C103" s="58"/>
      <c r="D103" s="58"/>
      <c r="E103" s="59"/>
      <c r="F103" s="60"/>
      <c r="G103" s="58"/>
      <c r="H103" s="60"/>
      <c r="I103" s="58"/>
      <c r="J103" s="60"/>
      <c r="K103" s="58"/>
      <c r="L103" s="79"/>
    </row>
    <row r="104" spans="1:12" s="62" customFormat="1" ht="19.5" customHeight="1" x14ac:dyDescent="0.2">
      <c r="A104" s="63" t="s">
        <v>19</v>
      </c>
      <c r="B104" s="64" t="s">
        <v>12</v>
      </c>
      <c r="C104" s="65"/>
      <c r="D104" s="66">
        <f>IF(ISERROR((D103/C103*100)),0,(D103/C103*100))</f>
        <v>0</v>
      </c>
      <c r="E104" s="67">
        <f>IF(ISERROR((E103/D103*100)),0,(E103/D103*100))</f>
        <v>0</v>
      </c>
      <c r="F104" s="68">
        <f>IF(ISERROR((F103/E103*100)),0,(F103/E103*100))</f>
        <v>0</v>
      </c>
      <c r="G104" s="66">
        <f>IF(ISERROR((G103/E103*100)),0,(G103/E103*100))</f>
        <v>0</v>
      </c>
      <c r="H104" s="68">
        <f>IF(ISERROR((H103/F103*100)),0,(H103/F103*100))</f>
        <v>0</v>
      </c>
      <c r="I104" s="66">
        <f>IF(ISERROR((I103/G103*100)),0,(I103/G103*100))</f>
        <v>0</v>
      </c>
      <c r="J104" s="68">
        <f>IF(ISERROR((J103/H103*100)),0,(J103/H103*100))</f>
        <v>0</v>
      </c>
      <c r="K104" s="66">
        <f>IF(ISERROR((K103/I103*100)),0,(K103/I103*100))</f>
        <v>0</v>
      </c>
      <c r="L104" s="69"/>
    </row>
    <row r="105" spans="1:12" s="62" customFormat="1" ht="12.75" customHeight="1" x14ac:dyDescent="0.2">
      <c r="A105" s="63" t="s">
        <v>13</v>
      </c>
      <c r="B105" s="64" t="s">
        <v>20</v>
      </c>
      <c r="C105" s="65"/>
      <c r="D105" s="65"/>
      <c r="E105" s="70"/>
      <c r="F105" s="71"/>
      <c r="G105" s="65"/>
      <c r="H105" s="71"/>
      <c r="I105" s="65"/>
      <c r="J105" s="71"/>
      <c r="K105" s="65"/>
      <c r="L105" s="69"/>
    </row>
    <row r="106" spans="1:12" s="62" customFormat="1" ht="19.5" customHeight="1" x14ac:dyDescent="0.2">
      <c r="A106" s="72" t="s">
        <v>15</v>
      </c>
      <c r="B106" s="73" t="s">
        <v>21</v>
      </c>
      <c r="C106" s="74"/>
      <c r="D106" s="75">
        <f>IF(ISERROR(((D103/C103)/(D105/100))*100),0,(((D103/C103)/(D105/100))*100))</f>
        <v>0</v>
      </c>
      <c r="E106" s="76">
        <f>IF(ISERROR(((E103/D103)/(E105/100))*100),0,(((E103/D103)/(E105/100))*100))</f>
        <v>0</v>
      </c>
      <c r="F106" s="77">
        <f>IF(ISERROR(((F103/E103)/(F105/100))*100),0,(((F103/E103)/(F105/100))*100))</f>
        <v>0</v>
      </c>
      <c r="G106" s="75">
        <f>IF(ISERROR(((G103/E103)/(G105/100))*100),0,(((G103/E103)/(G105/100))*100))</f>
        <v>0</v>
      </c>
      <c r="H106" s="77">
        <f>IF(ISERROR(((H103/F103)/(H105/100))*100),0,(((H103/F103)/(H105/100))*100))</f>
        <v>0</v>
      </c>
      <c r="I106" s="75">
        <f>IF(ISERROR(((I103/G103)/(I105/100))*100),0,(((I103/G103)/(I105/100))*100))</f>
        <v>0</v>
      </c>
      <c r="J106" s="77">
        <f>IF(ISERROR(((J103/H103)/(J105/100))*100),0,(((J103/H103)/(J105/100))*100))</f>
        <v>0</v>
      </c>
      <c r="K106" s="75">
        <f>IF(ISERROR(((K103/I103)/(K105/100))*100),0,(((K103/I103)/(K105/100))*100))</f>
        <v>0</v>
      </c>
      <c r="L106" s="78"/>
    </row>
    <row r="107" spans="1:12" ht="29.25" customHeight="1" x14ac:dyDescent="0.2">
      <c r="A107" s="56" t="s">
        <v>46</v>
      </c>
      <c r="B107" s="57" t="s">
        <v>10</v>
      </c>
      <c r="C107" s="58"/>
      <c r="D107" s="58"/>
      <c r="E107" s="59"/>
      <c r="F107" s="60"/>
      <c r="G107" s="58"/>
      <c r="H107" s="60"/>
      <c r="I107" s="58"/>
      <c r="J107" s="60"/>
      <c r="K107" s="58"/>
      <c r="L107" s="79"/>
    </row>
    <row r="108" spans="1:12" s="62" customFormat="1" ht="19.5" customHeight="1" x14ac:dyDescent="0.2">
      <c r="A108" s="63" t="s">
        <v>19</v>
      </c>
      <c r="B108" s="64" t="s">
        <v>12</v>
      </c>
      <c r="C108" s="65"/>
      <c r="D108" s="66">
        <f>IF(ISERROR((D107/C107*100)),0,(D107/C107*100))</f>
        <v>0</v>
      </c>
      <c r="E108" s="67">
        <f>IF(ISERROR((E107/D107*100)),0,(E107/D107*100))</f>
        <v>0</v>
      </c>
      <c r="F108" s="68">
        <f>IF(ISERROR((F107/E107*100)),0,(F107/E107*100))</f>
        <v>0</v>
      </c>
      <c r="G108" s="66">
        <f>IF(ISERROR((G107/E107*100)),0,(G107/E107*100))</f>
        <v>0</v>
      </c>
      <c r="H108" s="68">
        <f>IF(ISERROR((H107/F107*100)),0,(H107/F107*100))</f>
        <v>0</v>
      </c>
      <c r="I108" s="66">
        <f>IF(ISERROR((I107/G107*100)),0,(I107/G107*100))</f>
        <v>0</v>
      </c>
      <c r="J108" s="68">
        <f>IF(ISERROR((J107/H107*100)),0,(J107/H107*100))</f>
        <v>0</v>
      </c>
      <c r="K108" s="66">
        <f>IF(ISERROR((K107/I107*100)),0,(K107/I107*100))</f>
        <v>0</v>
      </c>
      <c r="L108" s="69"/>
    </row>
    <row r="109" spans="1:12" s="62" customFormat="1" ht="12.75" customHeight="1" x14ac:dyDescent="0.2">
      <c r="A109" s="63" t="s">
        <v>13</v>
      </c>
      <c r="B109" s="64" t="s">
        <v>20</v>
      </c>
      <c r="C109" s="65"/>
      <c r="D109" s="65"/>
      <c r="E109" s="70"/>
      <c r="F109" s="71"/>
      <c r="G109" s="65"/>
      <c r="H109" s="71"/>
      <c r="I109" s="65"/>
      <c r="J109" s="71"/>
      <c r="K109" s="65"/>
      <c r="L109" s="69"/>
    </row>
    <row r="110" spans="1:12" s="62" customFormat="1" ht="19.5" customHeight="1" x14ac:dyDescent="0.2">
      <c r="A110" s="72" t="s">
        <v>15</v>
      </c>
      <c r="B110" s="73" t="s">
        <v>21</v>
      </c>
      <c r="C110" s="74"/>
      <c r="D110" s="75">
        <f>IF(ISERROR(((D107/C107)/(D109/100))*100),0,(((D107/C107)/(D109/100))*100))</f>
        <v>0</v>
      </c>
      <c r="E110" s="76">
        <f>IF(ISERROR(((E107/D107)/(E109/100))*100),0,(((E107/D107)/(E109/100))*100))</f>
        <v>0</v>
      </c>
      <c r="F110" s="77">
        <f>IF(ISERROR(((F107/E107)/(F109/100))*100),0,(((F107/E107)/(F109/100))*100))</f>
        <v>0</v>
      </c>
      <c r="G110" s="75">
        <f>IF(ISERROR(((G107/E107)/(G109/100))*100),0,(((G107/E107)/(G109/100))*100))</f>
        <v>0</v>
      </c>
      <c r="H110" s="77">
        <f>IF(ISERROR(((H107/F107)/(H109/100))*100),0,(((H107/F107)/(H109/100))*100))</f>
        <v>0</v>
      </c>
      <c r="I110" s="75">
        <f>IF(ISERROR(((I107/G107)/(I109/100))*100),0,(((I107/G107)/(I109/100))*100))</f>
        <v>0</v>
      </c>
      <c r="J110" s="77">
        <f>IF(ISERROR(((J107/H107)/(J109/100))*100),0,(((J107/H107)/(J109/100))*100))</f>
        <v>0</v>
      </c>
      <c r="K110" s="75">
        <f>IF(ISERROR(((K107/I107)/(K109/100))*100),0,(((K107/I107)/(K109/100))*100))</f>
        <v>0</v>
      </c>
      <c r="L110" s="78"/>
    </row>
    <row r="111" spans="1:12" ht="39" customHeight="1" x14ac:dyDescent="0.2">
      <c r="A111" s="56" t="s">
        <v>47</v>
      </c>
      <c r="B111" s="57" t="s">
        <v>10</v>
      </c>
      <c r="C111" s="58">
        <v>1218</v>
      </c>
      <c r="D111" s="58">
        <v>672</v>
      </c>
      <c r="E111" s="59">
        <v>378</v>
      </c>
      <c r="F111" s="60">
        <v>399</v>
      </c>
      <c r="G111" s="58">
        <v>400</v>
      </c>
      <c r="H111" s="60">
        <v>421</v>
      </c>
      <c r="I111" s="58">
        <v>424</v>
      </c>
      <c r="J111" s="60">
        <v>444</v>
      </c>
      <c r="K111" s="58">
        <v>449</v>
      </c>
      <c r="L111" s="79"/>
    </row>
    <row r="112" spans="1:12" s="62" customFormat="1" ht="19.5" customHeight="1" x14ac:dyDescent="0.2">
      <c r="A112" s="63" t="s">
        <v>19</v>
      </c>
      <c r="B112" s="64" t="s">
        <v>12</v>
      </c>
      <c r="C112" s="65">
        <v>90.6</v>
      </c>
      <c r="D112" s="66">
        <f>IF(ISERROR((D111/C111*100)),0,(D111/C111*100))</f>
        <v>55.172413793103445</v>
      </c>
      <c r="E112" s="67">
        <f>IF(ISERROR((E111/D111*100)),0,(E111/D111*100))</f>
        <v>56.25</v>
      </c>
      <c r="F112" s="68">
        <f>IF(ISERROR((F111/E111*100)),0,(F111/E111*100))</f>
        <v>105.55555555555556</v>
      </c>
      <c r="G112" s="66">
        <f>IF(ISERROR((G111/E111*100)),0,(G111/E111*100))</f>
        <v>105.82010582010581</v>
      </c>
      <c r="H112" s="68">
        <f>IF(ISERROR((H111/F111*100)),0,(H111/F111*100))</f>
        <v>105.51378446115289</v>
      </c>
      <c r="I112" s="66">
        <f>IF(ISERROR((I111/G111*100)),0,(I111/G111*100))</f>
        <v>106</v>
      </c>
      <c r="J112" s="68">
        <f>IF(ISERROR((J111/H111*100)),0,(J111/H111*100))</f>
        <v>105.46318289786223</v>
      </c>
      <c r="K112" s="66">
        <f>IF(ISERROR((K111/I111*100)),0,(K111/I111*100))</f>
        <v>105.89622641509433</v>
      </c>
      <c r="L112" s="69"/>
    </row>
    <row r="113" spans="1:12" s="62" customFormat="1" ht="12.75" customHeight="1" x14ac:dyDescent="0.2">
      <c r="A113" s="63" t="s">
        <v>13</v>
      </c>
      <c r="B113" s="64" t="s">
        <v>20</v>
      </c>
      <c r="C113" s="65">
        <v>105</v>
      </c>
      <c r="D113" s="65">
        <v>105.2</v>
      </c>
      <c r="E113" s="70">
        <v>105.6</v>
      </c>
      <c r="F113" s="71">
        <v>105.5</v>
      </c>
      <c r="G113" s="65">
        <v>105.7</v>
      </c>
      <c r="H113" s="71">
        <v>105.4</v>
      </c>
      <c r="I113" s="65">
        <v>105.7</v>
      </c>
      <c r="J113" s="71">
        <v>105.4</v>
      </c>
      <c r="K113" s="65">
        <v>105.7</v>
      </c>
      <c r="L113" s="69"/>
    </row>
    <row r="114" spans="1:12" s="62" customFormat="1" ht="19.5" customHeight="1" x14ac:dyDescent="0.2">
      <c r="A114" s="72" t="s">
        <v>15</v>
      </c>
      <c r="B114" s="73" t="s">
        <v>21</v>
      </c>
      <c r="C114" s="74">
        <v>86.3</v>
      </c>
      <c r="D114" s="75">
        <f>IF(ISERROR(((D111/C111)/(D113/100))*100),0,(((D111/C111)/(D113/100))*100))</f>
        <v>52.445260259604034</v>
      </c>
      <c r="E114" s="76">
        <f>IF(ISERROR(((E111/D111)/(E113/100))*100),0,(((E111/D111)/(E113/100))*100))</f>
        <v>53.267045454545446</v>
      </c>
      <c r="F114" s="77">
        <f>IF(ISERROR(((F111/E111)/(F113/100))*100),0,(((F111/E111)/(F113/100))*100))</f>
        <v>100.05265929436547</v>
      </c>
      <c r="G114" s="75">
        <f>IF(ISERROR(((G111/E111)/(G113/100))*100),0,(((G111/E111)/(G113/100))*100))</f>
        <v>100.11362896887968</v>
      </c>
      <c r="H114" s="77">
        <f>IF(ISERROR(((H111/F111)/(H113/100))*100),0,(((H111/F111)/(H113/100))*100))</f>
        <v>100.1079548967295</v>
      </c>
      <c r="I114" s="75">
        <f>IF(ISERROR(((I111/G111)/(I113/100))*100),0,(((I111/G111)/(I113/100))*100))</f>
        <v>100.28382213812679</v>
      </c>
      <c r="J114" s="77">
        <f>IF(ISERROR(((J111/H111)/(J113/100))*100),0,(((J111/H111)/(J113/100))*100))</f>
        <v>100.05994582339869</v>
      </c>
      <c r="K114" s="75">
        <f>IF(ISERROR(((K111/I111)/(K113/100))*100),0,(((K111/I111)/(K113/100))*100))</f>
        <v>100.18564466896342</v>
      </c>
      <c r="L114" s="78"/>
    </row>
    <row r="115" spans="1:12" ht="39" customHeight="1" x14ac:dyDescent="0.2">
      <c r="A115" s="56" t="s">
        <v>48</v>
      </c>
      <c r="B115" s="57" t="s">
        <v>10</v>
      </c>
      <c r="C115" s="58"/>
      <c r="D115" s="58"/>
      <c r="E115" s="59"/>
      <c r="F115" s="60"/>
      <c r="G115" s="58"/>
      <c r="H115" s="60"/>
      <c r="I115" s="58"/>
      <c r="J115" s="60"/>
      <c r="K115" s="58"/>
      <c r="L115" s="79"/>
    </row>
    <row r="116" spans="1:12" s="62" customFormat="1" ht="19.5" customHeight="1" x14ac:dyDescent="0.2">
      <c r="A116" s="63" t="s">
        <v>19</v>
      </c>
      <c r="B116" s="64" t="s">
        <v>12</v>
      </c>
      <c r="C116" s="65"/>
      <c r="D116" s="66">
        <f>IF(ISERROR((D115/C115*100)),0,(D115/C115*100))</f>
        <v>0</v>
      </c>
      <c r="E116" s="67">
        <f>IF(ISERROR((E115/D115*100)),0,(E115/D115*100))</f>
        <v>0</v>
      </c>
      <c r="F116" s="68">
        <f>IF(ISERROR((F115/E115*100)),0,(F115/E115*100))</f>
        <v>0</v>
      </c>
      <c r="G116" s="66">
        <f>IF(ISERROR((G115/E115*100)),0,(G115/E115*100))</f>
        <v>0</v>
      </c>
      <c r="H116" s="68">
        <f>IF(ISERROR((H115/F115*100)),0,(H115/F115*100))</f>
        <v>0</v>
      </c>
      <c r="I116" s="66">
        <f>IF(ISERROR((I115/G115*100)),0,(I115/G115*100))</f>
        <v>0</v>
      </c>
      <c r="J116" s="68">
        <f>IF(ISERROR((J115/H115*100)),0,(J115/H115*100))</f>
        <v>0</v>
      </c>
      <c r="K116" s="66">
        <f>IF(ISERROR((K115/I115*100)),0,(K115/I115*100))</f>
        <v>0</v>
      </c>
      <c r="L116" s="69"/>
    </row>
    <row r="117" spans="1:12" s="62" customFormat="1" ht="12.75" customHeight="1" x14ac:dyDescent="0.2">
      <c r="A117" s="63" t="s">
        <v>13</v>
      </c>
      <c r="B117" s="64" t="s">
        <v>20</v>
      </c>
      <c r="C117" s="65"/>
      <c r="D117" s="65"/>
      <c r="E117" s="70"/>
      <c r="F117" s="71"/>
      <c r="G117" s="65"/>
      <c r="H117" s="71"/>
      <c r="I117" s="65"/>
      <c r="J117" s="71"/>
      <c r="K117" s="65"/>
      <c r="L117" s="69"/>
    </row>
    <row r="118" spans="1:12" s="62" customFormat="1" ht="19.5" customHeight="1" x14ac:dyDescent="0.2">
      <c r="A118" s="72" t="s">
        <v>15</v>
      </c>
      <c r="B118" s="73" t="s">
        <v>21</v>
      </c>
      <c r="C118" s="74"/>
      <c r="D118" s="75">
        <f>IF(ISERROR(((D115/C115)/(D117/100))*100),0,(((D115/C115)/(D117/100))*100))</f>
        <v>0</v>
      </c>
      <c r="E118" s="76">
        <f>IF(ISERROR(((E115/D115)/(E117/100))*100),0,(((E115/D115)/(E117/100))*100))</f>
        <v>0</v>
      </c>
      <c r="F118" s="77">
        <f>IF(ISERROR(((F115/E115)/(F117/100))*100),0,(((F115/E115)/(F117/100))*100))</f>
        <v>0</v>
      </c>
      <c r="G118" s="75">
        <f>IF(ISERROR(((G115/E115)/(G117/100))*100),0,(((G115/E115)/(G117/100))*100))</f>
        <v>0</v>
      </c>
      <c r="H118" s="77">
        <f>IF(ISERROR(((H115/F115)/(H117/100))*100),0,(((H115/F115)/(H117/100))*100))</f>
        <v>0</v>
      </c>
      <c r="I118" s="75">
        <f>IF(ISERROR(((I115/G115)/(I117/100))*100),0,(((I115/G115)/(I117/100))*100))</f>
        <v>0</v>
      </c>
      <c r="J118" s="77">
        <f>IF(ISERROR(((J115/H115)/(J117/100))*100),0,(((J115/H115)/(J117/100))*100))</f>
        <v>0</v>
      </c>
      <c r="K118" s="75">
        <f>IF(ISERROR(((K115/I115)/(K117/100))*100),0,(((K115/I115)/(K117/100))*100))</f>
        <v>0</v>
      </c>
      <c r="L118" s="78"/>
    </row>
    <row r="119" spans="1:12" ht="29.25" customHeight="1" x14ac:dyDescent="0.2">
      <c r="A119" s="56" t="s">
        <v>49</v>
      </c>
      <c r="B119" s="57" t="s">
        <v>10</v>
      </c>
      <c r="C119" s="58"/>
      <c r="D119" s="58"/>
      <c r="E119" s="59"/>
      <c r="F119" s="60"/>
      <c r="G119" s="58"/>
      <c r="H119" s="60"/>
      <c r="I119" s="58"/>
      <c r="J119" s="60"/>
      <c r="K119" s="58"/>
      <c r="L119" s="79"/>
    </row>
    <row r="120" spans="1:12" s="62" customFormat="1" ht="19.5" customHeight="1" x14ac:dyDescent="0.2">
      <c r="A120" s="63" t="s">
        <v>19</v>
      </c>
      <c r="B120" s="64" t="s">
        <v>12</v>
      </c>
      <c r="C120" s="65"/>
      <c r="D120" s="66">
        <f>IF(ISERROR((D119/C119*100)),0,(D119/C119*100))</f>
        <v>0</v>
      </c>
      <c r="E120" s="67">
        <f>IF(ISERROR((E119/D119*100)),0,(E119/D119*100))</f>
        <v>0</v>
      </c>
      <c r="F120" s="68">
        <f>IF(ISERROR((F119/E119*100)),0,(F119/E119*100))</f>
        <v>0</v>
      </c>
      <c r="G120" s="66">
        <f>IF(ISERROR((G119/E119*100)),0,(G119/E119*100))</f>
        <v>0</v>
      </c>
      <c r="H120" s="68">
        <f>IF(ISERROR((H119/F119*100)),0,(H119/F119*100))</f>
        <v>0</v>
      </c>
      <c r="I120" s="66">
        <f>IF(ISERROR((I119/G119*100)),0,(I119/G119*100))</f>
        <v>0</v>
      </c>
      <c r="J120" s="68">
        <f>IF(ISERROR((J119/H119*100)),0,(J119/H119*100))</f>
        <v>0</v>
      </c>
      <c r="K120" s="66">
        <f>IF(ISERROR((K119/I119*100)),0,(K119/I119*100))</f>
        <v>0</v>
      </c>
      <c r="L120" s="69"/>
    </row>
    <row r="121" spans="1:12" s="62" customFormat="1" ht="12.75" customHeight="1" x14ac:dyDescent="0.2">
      <c r="A121" s="63" t="s">
        <v>13</v>
      </c>
      <c r="B121" s="64" t="s">
        <v>20</v>
      </c>
      <c r="C121" s="65"/>
      <c r="D121" s="65"/>
      <c r="E121" s="70"/>
      <c r="F121" s="71"/>
      <c r="G121" s="65"/>
      <c r="H121" s="71"/>
      <c r="I121" s="65"/>
      <c r="J121" s="71"/>
      <c r="K121" s="65"/>
      <c r="L121" s="69"/>
    </row>
    <row r="122" spans="1:12" s="62" customFormat="1" ht="19.5" customHeight="1" x14ac:dyDescent="0.2">
      <c r="A122" s="72" t="s">
        <v>15</v>
      </c>
      <c r="B122" s="73" t="s">
        <v>21</v>
      </c>
      <c r="C122" s="74"/>
      <c r="D122" s="75">
        <f>IF(ISERROR(((D119/C119)/(D121/100))*100),0,(((D119/C119)/(D121/100))*100))</f>
        <v>0</v>
      </c>
      <c r="E122" s="76">
        <f>IF(ISERROR(((E119/D119)/(E121/100))*100),0,(((E119/D119)/(E121/100))*100))</f>
        <v>0</v>
      </c>
      <c r="F122" s="77">
        <f>IF(ISERROR(((F119/E119)/(F121/100))*100),0,(((F119/E119)/(F121/100))*100))</f>
        <v>0</v>
      </c>
      <c r="G122" s="75">
        <f>IF(ISERROR(((G119/E119)/(G121/100))*100),0,(((G119/E119)/(G121/100))*100))</f>
        <v>0</v>
      </c>
      <c r="H122" s="77">
        <f>IF(ISERROR(((H119/F119)/(H121/100))*100),0,(((H119/F119)/(H121/100))*100))</f>
        <v>0</v>
      </c>
      <c r="I122" s="75">
        <f>IF(ISERROR(((I119/G119)/(I121/100))*100),0,(((I119/G119)/(I121/100))*100))</f>
        <v>0</v>
      </c>
      <c r="J122" s="77">
        <f>IF(ISERROR(((J119/H119)/(J121/100))*100),0,(((J119/H119)/(J121/100))*100))</f>
        <v>0</v>
      </c>
      <c r="K122" s="75">
        <f>IF(ISERROR(((K119/I119)/(K121/100))*100),0,(((K119/I119)/(K121/100))*100))</f>
        <v>0</v>
      </c>
      <c r="L122" s="78"/>
    </row>
    <row r="123" spans="1:12" ht="29.25" customHeight="1" x14ac:dyDescent="0.2">
      <c r="A123" s="56" t="s">
        <v>50</v>
      </c>
      <c r="B123" s="57" t="s">
        <v>10</v>
      </c>
      <c r="C123" s="58"/>
      <c r="D123" s="58"/>
      <c r="E123" s="59"/>
      <c r="F123" s="60"/>
      <c r="G123" s="58"/>
      <c r="H123" s="60"/>
      <c r="I123" s="58"/>
      <c r="J123" s="60"/>
      <c r="K123" s="58"/>
      <c r="L123" s="79"/>
    </row>
    <row r="124" spans="1:12" s="62" customFormat="1" ht="19.5" customHeight="1" x14ac:dyDescent="0.2">
      <c r="A124" s="63" t="s">
        <v>19</v>
      </c>
      <c r="B124" s="64" t="s">
        <v>12</v>
      </c>
      <c r="C124" s="65"/>
      <c r="D124" s="66">
        <f>IF(ISERROR((D123/C123*100)),0,(D123/C123*100))</f>
        <v>0</v>
      </c>
      <c r="E124" s="67">
        <f>IF(ISERROR((E123/D123*100)),0,(E123/D123*100))</f>
        <v>0</v>
      </c>
      <c r="F124" s="68">
        <f>IF(ISERROR((F123/E123*100)),0,(F123/E123*100))</f>
        <v>0</v>
      </c>
      <c r="G124" s="66">
        <f>IF(ISERROR((G123/E123*100)),0,(G123/E123*100))</f>
        <v>0</v>
      </c>
      <c r="H124" s="68">
        <f>IF(ISERROR((H123/F123*100)),0,(H123/F123*100))</f>
        <v>0</v>
      </c>
      <c r="I124" s="66">
        <f>IF(ISERROR((I123/G123*100)),0,(I123/G123*100))</f>
        <v>0</v>
      </c>
      <c r="J124" s="68">
        <f>IF(ISERROR((J123/H123*100)),0,(J123/H123*100))</f>
        <v>0</v>
      </c>
      <c r="K124" s="66">
        <f>IF(ISERROR((K123/I123*100)),0,(K123/I123*100))</f>
        <v>0</v>
      </c>
      <c r="L124" s="69"/>
    </row>
    <row r="125" spans="1:12" s="62" customFormat="1" ht="12.75" customHeight="1" x14ac:dyDescent="0.2">
      <c r="A125" s="63" t="s">
        <v>13</v>
      </c>
      <c r="B125" s="64" t="s">
        <v>20</v>
      </c>
      <c r="C125" s="65"/>
      <c r="D125" s="65"/>
      <c r="E125" s="70"/>
      <c r="F125" s="71"/>
      <c r="G125" s="65"/>
      <c r="H125" s="71"/>
      <c r="I125" s="65"/>
      <c r="J125" s="71"/>
      <c r="K125" s="65"/>
      <c r="L125" s="69"/>
    </row>
    <row r="126" spans="1:12" s="62" customFormat="1" ht="19.5" customHeight="1" x14ac:dyDescent="0.2">
      <c r="A126" s="72" t="s">
        <v>15</v>
      </c>
      <c r="B126" s="73" t="s">
        <v>21</v>
      </c>
      <c r="C126" s="74"/>
      <c r="D126" s="75">
        <f>IF(ISERROR(((D123/C123)/(D125/100))*100),0,(((D123/C123)/(D125/100))*100))</f>
        <v>0</v>
      </c>
      <c r="E126" s="76">
        <f>IF(ISERROR(((E123/D123)/(E125/100))*100),0,(((E123/D123)/(E125/100))*100))</f>
        <v>0</v>
      </c>
      <c r="F126" s="77">
        <f>IF(ISERROR(((F123/E123)/(F125/100))*100),0,(((F123/E123)/(F125/100))*100))</f>
        <v>0</v>
      </c>
      <c r="G126" s="75">
        <f>IF(ISERROR(((G123/E123)/(G125/100))*100),0,(((G123/E123)/(G125/100))*100))</f>
        <v>0</v>
      </c>
      <c r="H126" s="77">
        <f>IF(ISERROR(((H123/F123)/(H125/100))*100),0,(((H123/F123)/(H125/100))*100))</f>
        <v>0</v>
      </c>
      <c r="I126" s="75">
        <f>IF(ISERROR(((I123/G123)/(I125/100))*100),0,(((I123/G123)/(I125/100))*100))</f>
        <v>0</v>
      </c>
      <c r="J126" s="77">
        <f>IF(ISERROR(((J123/H123)/(J125/100))*100),0,(((J123/H123)/(J125/100))*100))</f>
        <v>0</v>
      </c>
      <c r="K126" s="75">
        <f>IF(ISERROR(((K123/I123)/(K125/100))*100),0,(((K123/I123)/(K125/100))*100))</f>
        <v>0</v>
      </c>
      <c r="L126" s="78"/>
    </row>
    <row r="127" spans="1:12" ht="29.25" customHeight="1" x14ac:dyDescent="0.2">
      <c r="A127" s="56" t="s">
        <v>51</v>
      </c>
      <c r="B127" s="57" t="s">
        <v>10</v>
      </c>
      <c r="C127" s="58"/>
      <c r="D127" s="58"/>
      <c r="E127" s="59"/>
      <c r="F127" s="60"/>
      <c r="G127" s="58"/>
      <c r="H127" s="60"/>
      <c r="I127" s="58"/>
      <c r="J127" s="60"/>
      <c r="K127" s="58"/>
      <c r="L127" s="79"/>
    </row>
    <row r="128" spans="1:12" s="62" customFormat="1" ht="19.5" customHeight="1" x14ac:dyDescent="0.2">
      <c r="A128" s="63" t="s">
        <v>19</v>
      </c>
      <c r="B128" s="64" t="s">
        <v>12</v>
      </c>
      <c r="C128" s="65"/>
      <c r="D128" s="66">
        <f>IF(ISERROR((D127/C127*100)),0,(D127/C127*100))</f>
        <v>0</v>
      </c>
      <c r="E128" s="67">
        <f>IF(ISERROR((E127/D127*100)),0,(E127/D127*100))</f>
        <v>0</v>
      </c>
      <c r="F128" s="68">
        <f>IF(ISERROR((F127/E127*100)),0,(F127/E127*100))</f>
        <v>0</v>
      </c>
      <c r="G128" s="66">
        <f>IF(ISERROR((G127/E127*100)),0,(G127/E127*100))</f>
        <v>0</v>
      </c>
      <c r="H128" s="68">
        <f>IF(ISERROR((H127/F127*100)),0,(H127/F127*100))</f>
        <v>0</v>
      </c>
      <c r="I128" s="66">
        <f>IF(ISERROR((I127/G127*100)),0,(I127/G127*100))</f>
        <v>0</v>
      </c>
      <c r="J128" s="68">
        <f>IF(ISERROR((J127/H127*100)),0,(J127/H127*100))</f>
        <v>0</v>
      </c>
      <c r="K128" s="66">
        <f>IF(ISERROR((K127/I127*100)),0,(K127/I127*100))</f>
        <v>0</v>
      </c>
      <c r="L128" s="69"/>
    </row>
    <row r="129" spans="1:12" s="62" customFormat="1" ht="12.75" customHeight="1" x14ac:dyDescent="0.2">
      <c r="A129" s="63" t="s">
        <v>13</v>
      </c>
      <c r="B129" s="64" t="s">
        <v>20</v>
      </c>
      <c r="C129" s="65"/>
      <c r="D129" s="65"/>
      <c r="E129" s="70"/>
      <c r="F129" s="71"/>
      <c r="G129" s="65"/>
      <c r="H129" s="71"/>
      <c r="I129" s="65"/>
      <c r="J129" s="71"/>
      <c r="K129" s="65"/>
      <c r="L129" s="69"/>
    </row>
    <row r="130" spans="1:12" s="62" customFormat="1" ht="19.5" customHeight="1" x14ac:dyDescent="0.2">
      <c r="A130" s="72" t="s">
        <v>15</v>
      </c>
      <c r="B130" s="73" t="s">
        <v>21</v>
      </c>
      <c r="C130" s="86"/>
      <c r="D130" s="75">
        <v>0</v>
      </c>
      <c r="E130" s="76">
        <f>IF(ISERROR(((E127/D127)/(E129/100))*100),0,(((E127/D127)/(E129/100))*100))</f>
        <v>0</v>
      </c>
      <c r="F130" s="77">
        <f>IF(ISERROR(((F127/E127)/(F129/100))*100),0,(((F127/E127)/(F129/100))*100))</f>
        <v>0</v>
      </c>
      <c r="G130" s="75">
        <f>IF(ISERROR(((G127/E127)/(G129/100))*100),0,(((G127/E127)/(G129/100))*100))</f>
        <v>0</v>
      </c>
      <c r="H130" s="77">
        <f>IF(ISERROR(((H127/F127)/(H129/100))*100),0,(((H127/F127)/(H129/100))*100))</f>
        <v>0</v>
      </c>
      <c r="I130" s="75">
        <f>IF(ISERROR(((I127/G127)/(I129/100))*100),0,(((I127/G127)/(I129/100))*100))</f>
        <v>0</v>
      </c>
      <c r="J130" s="77">
        <f>IF(ISERROR(((J127/H127)/(J129/100))*100),0,(((J127/H127)/(J129/100))*100))</f>
        <v>0</v>
      </c>
      <c r="K130" s="75">
        <f>IF(ISERROR(((K127/I127)/(K129/100))*100),0,(((K127/I127)/(K129/100))*100))</f>
        <v>0</v>
      </c>
      <c r="L130" s="78"/>
    </row>
    <row r="131" spans="1:12" ht="29.25" customHeight="1" x14ac:dyDescent="0.2">
      <c r="A131" s="56" t="s">
        <v>52</v>
      </c>
      <c r="B131" s="57" t="s">
        <v>10</v>
      </c>
      <c r="C131" s="58">
        <v>1450</v>
      </c>
      <c r="D131" s="58">
        <v>1250</v>
      </c>
      <c r="E131" s="59">
        <v>1100</v>
      </c>
      <c r="F131" s="60">
        <v>1160</v>
      </c>
      <c r="G131" s="58">
        <v>1161</v>
      </c>
      <c r="H131" s="60">
        <v>1222</v>
      </c>
      <c r="I131" s="58">
        <v>1226</v>
      </c>
      <c r="J131" s="60">
        <v>1288</v>
      </c>
      <c r="K131" s="58">
        <v>1295</v>
      </c>
      <c r="L131" s="79"/>
    </row>
    <row r="132" spans="1:12" s="62" customFormat="1" ht="19.5" customHeight="1" x14ac:dyDescent="0.2">
      <c r="A132" s="63" t="s">
        <v>19</v>
      </c>
      <c r="B132" s="64" t="s">
        <v>12</v>
      </c>
      <c r="C132" s="65">
        <v>103.8</v>
      </c>
      <c r="D132" s="66">
        <f>IF(ISERROR((D131/C131*100)),0,(D131/C131*100))</f>
        <v>86.206896551724128</v>
      </c>
      <c r="E132" s="67">
        <f>IF(ISERROR((E131/D131*100)),0,(E131/D131*100))</f>
        <v>88</v>
      </c>
      <c r="F132" s="68">
        <f>IF(ISERROR((F131/E131*100)),0,(F131/E131*100))</f>
        <v>105.45454545454544</v>
      </c>
      <c r="G132" s="66">
        <f>IF(ISERROR((G131/E131*100)),0,(G131/E131*100))</f>
        <v>105.54545454545455</v>
      </c>
      <c r="H132" s="68">
        <f>IF(ISERROR((H131/F131*100)),0,(H131/F131*100))</f>
        <v>105.34482758620689</v>
      </c>
      <c r="I132" s="66">
        <f>IF(ISERROR((I131/G131*100)),0,(I131/G131*100))</f>
        <v>105.59862187769164</v>
      </c>
      <c r="J132" s="68">
        <f>IF(ISERROR((J131/H131*100)),0,(J131/H131*100))</f>
        <v>105.40098199672667</v>
      </c>
      <c r="K132" s="66">
        <f>IF(ISERROR((K131/I131*100)),0,(K131/I131*100))</f>
        <v>105.62805872756933</v>
      </c>
      <c r="L132" s="69"/>
    </row>
    <row r="133" spans="1:12" s="62" customFormat="1" ht="12.75" customHeight="1" x14ac:dyDescent="0.2">
      <c r="A133" s="63" t="s">
        <v>13</v>
      </c>
      <c r="B133" s="64" t="s">
        <v>20</v>
      </c>
      <c r="C133" s="65">
        <v>105</v>
      </c>
      <c r="D133" s="65">
        <v>105.2</v>
      </c>
      <c r="E133" s="70">
        <v>105.3</v>
      </c>
      <c r="F133" s="71">
        <v>105.5</v>
      </c>
      <c r="G133" s="65">
        <v>105.3</v>
      </c>
      <c r="H133" s="71">
        <v>105.3</v>
      </c>
      <c r="I133" s="65">
        <v>105.4</v>
      </c>
      <c r="J133" s="71">
        <v>105.3</v>
      </c>
      <c r="K133" s="65">
        <v>105.4</v>
      </c>
      <c r="L133" s="69"/>
    </row>
    <row r="134" spans="1:12" s="62" customFormat="1" ht="19.5" customHeight="1" x14ac:dyDescent="0.2">
      <c r="A134" s="72" t="s">
        <v>15</v>
      </c>
      <c r="B134" s="73" t="s">
        <v>21</v>
      </c>
      <c r="C134" s="74">
        <v>98.9</v>
      </c>
      <c r="D134" s="75">
        <f>IF(ISERROR(((D131/C131)/(D133/100))*100),0,(((D131/C131)/(D133/100))*100))</f>
        <v>81.945719155631309</v>
      </c>
      <c r="E134" s="76">
        <f>IF(ISERROR(((E131/D131)/(E133/100))*100),0,(((E131/D131)/(E133/100))*100))</f>
        <v>83.570750237416917</v>
      </c>
      <c r="F134" s="77">
        <f>IF(ISERROR(((F131/E131)/(F133/100))*100),0,(((F131/E131)/(F133/100))*100))</f>
        <v>99.956915122791898</v>
      </c>
      <c r="G134" s="75">
        <f>IF(ISERROR(((G131/E131)/(G133/100))*100),0,(((G131/E131)/(G133/100))*100))</f>
        <v>100.23310023310023</v>
      </c>
      <c r="H134" s="77">
        <f>IF(ISERROR(((H131/F131)/(H133/100))*100),0,(((H131/F131)/(H133/100))*100))</f>
        <v>100.04257130693912</v>
      </c>
      <c r="I134" s="75">
        <f>IF(ISERROR(((I131/G131)/(I133/100))*100),0,(((I131/G131)/(I133/100))*100))</f>
        <v>100.18844580426152</v>
      </c>
      <c r="J134" s="77">
        <f>IF(ISERROR(((J131/H131)/(J133/100))*100),0,(((J131/H131)/(J133/100))*100))</f>
        <v>100.09589933212411</v>
      </c>
      <c r="K134" s="75">
        <f>IF(ISERROR(((K131/I131)/(K133/100))*100),0,(((K131/I131)/(K133/100))*100))</f>
        <v>100.21637450433522</v>
      </c>
      <c r="L134" s="78"/>
    </row>
    <row r="135" spans="1:12" ht="25.5" customHeight="1" x14ac:dyDescent="0.2">
      <c r="A135" s="80" t="s">
        <v>53</v>
      </c>
      <c r="B135" s="35"/>
      <c r="C135" s="36"/>
      <c r="D135" s="36"/>
      <c r="E135" s="37"/>
      <c r="F135" s="38"/>
      <c r="G135" s="36"/>
      <c r="H135" s="38"/>
      <c r="I135" s="36"/>
      <c r="J135" s="38"/>
      <c r="K135" s="36"/>
      <c r="L135" s="39"/>
    </row>
    <row r="136" spans="1:12" s="2" customFormat="1" ht="36" customHeight="1" x14ac:dyDescent="0.2">
      <c r="A136" s="40" t="s">
        <v>54</v>
      </c>
      <c r="B136" s="41" t="s">
        <v>10</v>
      </c>
      <c r="C136" s="87">
        <v>39752</v>
      </c>
      <c r="D136" s="87">
        <v>40999</v>
      </c>
      <c r="E136" s="88">
        <v>42599</v>
      </c>
      <c r="F136" s="89">
        <v>44380</v>
      </c>
      <c r="G136" s="87">
        <v>44450</v>
      </c>
      <c r="H136" s="89">
        <v>46230</v>
      </c>
      <c r="I136" s="87">
        <v>46350</v>
      </c>
      <c r="J136" s="89">
        <v>48150</v>
      </c>
      <c r="K136" s="87">
        <v>48300</v>
      </c>
      <c r="L136" s="79"/>
    </row>
    <row r="137" spans="1:12" s="19" customFormat="1" ht="18" customHeight="1" x14ac:dyDescent="0.2">
      <c r="A137" s="46" t="s">
        <v>19</v>
      </c>
      <c r="B137" s="47" t="s">
        <v>12</v>
      </c>
      <c r="C137" s="22">
        <v>84.9</v>
      </c>
      <c r="D137" s="48">
        <f>IF(ISERROR((D136/C136*100)),0,(D136/C136*100))</f>
        <v>103.13694908432281</v>
      </c>
      <c r="E137" s="49">
        <f>IF(ISERROR((E136/D136*100)),0,(E136/D136*100))</f>
        <v>103.90253420815141</v>
      </c>
      <c r="F137" s="50">
        <f>IF(ISERROR((F136/E136*100)),0,(F136/E136*100))</f>
        <v>104.18084931571163</v>
      </c>
      <c r="G137" s="48">
        <f>IF(ISERROR((G136/E136*100)),0,(G136/E136*100))</f>
        <v>104.34517242188784</v>
      </c>
      <c r="H137" s="50">
        <f>IF(ISERROR((H136/F136*100)),0,(H136/F136*100))</f>
        <v>104.16854438936458</v>
      </c>
      <c r="I137" s="48">
        <f>IF(ISERROR((I136/G136*100)),0,(I136/G136*100))</f>
        <v>104.27446569178854</v>
      </c>
      <c r="J137" s="50">
        <f>IF(ISERROR((J136/H136*100)),0,(J136/H136*100))</f>
        <v>104.15314730694354</v>
      </c>
      <c r="K137" s="48">
        <f>IF(ISERROR((K136/I136*100)),0,(K136/I136*100))</f>
        <v>104.20711974110033</v>
      </c>
      <c r="L137" s="69"/>
    </row>
    <row r="138" spans="1:12" s="19" customFormat="1" ht="12.75" customHeight="1" x14ac:dyDescent="0.2">
      <c r="A138" s="46" t="s">
        <v>13</v>
      </c>
      <c r="B138" s="47" t="s">
        <v>20</v>
      </c>
      <c r="C138" s="22">
        <v>103.9</v>
      </c>
      <c r="D138" s="22">
        <v>102.4</v>
      </c>
      <c r="E138" s="90">
        <v>103.9</v>
      </c>
      <c r="F138" s="91">
        <v>104</v>
      </c>
      <c r="G138" s="22">
        <v>104</v>
      </c>
      <c r="H138" s="91">
        <v>104</v>
      </c>
      <c r="I138" s="22">
        <v>104</v>
      </c>
      <c r="J138" s="91">
        <v>104</v>
      </c>
      <c r="K138" s="22">
        <v>104</v>
      </c>
      <c r="L138" s="69"/>
    </row>
    <row r="139" spans="1:12" s="19" customFormat="1" ht="18" customHeight="1" x14ac:dyDescent="0.2">
      <c r="A139" s="51" t="s">
        <v>15</v>
      </c>
      <c r="B139" s="52" t="s">
        <v>21</v>
      </c>
      <c r="C139" s="29">
        <v>81.7</v>
      </c>
      <c r="D139" s="53">
        <f>IF(ISERROR(((D136/C136)/(D138/100))*100),0,(((D136/C136)/(D138/100))*100))</f>
        <v>100.719676840159</v>
      </c>
      <c r="E139" s="54">
        <f>IF(ISERROR(((E136/D136)/(E138/100))*100),0,(((E136/D136)/(E138/100))*100))</f>
        <v>100.00243908388006</v>
      </c>
      <c r="F139" s="55">
        <f>IF(ISERROR(((F136/E136)/(F138/100))*100),0,(((F136/E136)/(F138/100))*100))</f>
        <v>100.17389357279964</v>
      </c>
      <c r="G139" s="53">
        <f>IF(ISERROR(((G136/E136)/(G138/100))*100),0,(((G136/E136)/(G138/100))*100))</f>
        <v>100.33189655950754</v>
      </c>
      <c r="H139" s="55">
        <f>IF(ISERROR(((H136/F136)/(H138/100))*100),0,(((H136/F136)/(H138/100))*100))</f>
        <v>100.16206191285055</v>
      </c>
      <c r="I139" s="53">
        <f>IF(ISERROR(((I136/G136)/(I138/100))*100),0,(((I136/G136)/(I138/100))*100))</f>
        <v>100.26390931902742</v>
      </c>
      <c r="J139" s="55">
        <f>IF(ISERROR(((J136/H136)/(J138/100))*100),0,(((J136/H136)/(J138/100))*100))</f>
        <v>100.14725702590725</v>
      </c>
      <c r="K139" s="53">
        <f>IF(ISERROR(((K136/I136)/(K138/100))*100),0,(((K136/I136)/(K138/100))*100))</f>
        <v>100.19915359721185</v>
      </c>
      <c r="L139" s="78"/>
    </row>
    <row r="140" spans="1:12" ht="27" customHeight="1" x14ac:dyDescent="0.2">
      <c r="A140" s="80" t="s">
        <v>55</v>
      </c>
      <c r="B140" s="35"/>
      <c r="C140" s="36"/>
      <c r="D140" s="36"/>
      <c r="E140" s="37"/>
      <c r="F140" s="38"/>
      <c r="G140" s="36"/>
      <c r="H140" s="38"/>
      <c r="I140" s="36"/>
      <c r="J140" s="38"/>
      <c r="K140" s="36"/>
      <c r="L140" s="92"/>
    </row>
    <row r="141" spans="1:12" s="2" customFormat="1" ht="45" customHeight="1" x14ac:dyDescent="0.2">
      <c r="A141" s="40" t="s">
        <v>56</v>
      </c>
      <c r="B141" s="41" t="s">
        <v>10</v>
      </c>
      <c r="C141" s="87">
        <v>17998</v>
      </c>
      <c r="D141" s="87">
        <v>18230</v>
      </c>
      <c r="E141" s="88">
        <v>19300</v>
      </c>
      <c r="F141" s="89">
        <v>20110</v>
      </c>
      <c r="G141" s="87">
        <v>20130</v>
      </c>
      <c r="H141" s="89">
        <v>20914</v>
      </c>
      <c r="I141" s="87">
        <v>20995</v>
      </c>
      <c r="J141" s="89">
        <v>21772</v>
      </c>
      <c r="K141" s="87">
        <v>21898</v>
      </c>
      <c r="L141" s="79"/>
    </row>
    <row r="142" spans="1:12" s="19" customFormat="1" ht="18" customHeight="1" x14ac:dyDescent="0.2">
      <c r="A142" s="46" t="s">
        <v>19</v>
      </c>
      <c r="B142" s="47" t="s">
        <v>12</v>
      </c>
      <c r="C142" s="22">
        <v>103.1</v>
      </c>
      <c r="D142" s="48">
        <f>IF(ISERROR((D141/C141*100)),0,(D141/C141*100))</f>
        <v>101.28903211467942</v>
      </c>
      <c r="E142" s="49">
        <f>IF(ISERROR((E141/D141*100)),0,(E141/D141*100))</f>
        <v>105.86944596818431</v>
      </c>
      <c r="F142" s="50">
        <f>IF(ISERROR((F141/E141*100)),0,(F141/E141*100))</f>
        <v>104.19689119170985</v>
      </c>
      <c r="G142" s="48">
        <f>IF(ISERROR((G141/E141*100)),0,(G141/E141*100))</f>
        <v>104.30051813471503</v>
      </c>
      <c r="H142" s="50">
        <f>IF(ISERROR((H141/F141*100)),0,(H141/F141*100))</f>
        <v>103.99801093983092</v>
      </c>
      <c r="I142" s="48">
        <f>IF(ISERROR((I141/G141*100)),0,(I141/G141*100))</f>
        <v>104.2970690511674</v>
      </c>
      <c r="J142" s="50">
        <f>IF(ISERROR((J141/H141*100)),0,(J141/H141*100))</f>
        <v>104.10251506168117</v>
      </c>
      <c r="K142" s="48">
        <f>IF(ISERROR((K141/I141*100)),0,(K141/I141*100))</f>
        <v>104.30102405334603</v>
      </c>
      <c r="L142" s="69"/>
    </row>
    <row r="143" spans="1:12" s="19" customFormat="1" ht="12.75" customHeight="1" x14ac:dyDescent="0.2">
      <c r="A143" s="46" t="s">
        <v>13</v>
      </c>
      <c r="B143" s="47" t="s">
        <v>20</v>
      </c>
      <c r="C143" s="22">
        <v>110.1</v>
      </c>
      <c r="D143" s="22">
        <v>103</v>
      </c>
      <c r="E143" s="90">
        <v>105.9</v>
      </c>
      <c r="F143" s="91">
        <v>104.2</v>
      </c>
      <c r="G143" s="22">
        <v>104.2</v>
      </c>
      <c r="H143" s="91">
        <v>104</v>
      </c>
      <c r="I143" s="22">
        <v>104.2</v>
      </c>
      <c r="J143" s="91">
        <v>104.1</v>
      </c>
      <c r="K143" s="22">
        <v>104.2</v>
      </c>
      <c r="L143" s="69"/>
    </row>
    <row r="144" spans="1:12" s="19" customFormat="1" ht="18" customHeight="1" x14ac:dyDescent="0.2">
      <c r="A144" s="51" t="s">
        <v>15</v>
      </c>
      <c r="B144" s="52" t="s">
        <v>21</v>
      </c>
      <c r="C144" s="29">
        <v>102.7</v>
      </c>
      <c r="D144" s="53">
        <f>IF(ISERROR(((D141/C141)/(D143/100))*100),0,(((D141/C141)/(D143/100))*100))</f>
        <v>98.338866130756713</v>
      </c>
      <c r="E144" s="54">
        <f>IF(ISERROR(((E141/D141)/(E143/100))*100),0,(((E141/D141)/(E143/100))*100))</f>
        <v>99.971148223025779</v>
      </c>
      <c r="F144" s="55">
        <f>IF(ISERROR(((F141/E141)/(F143/100))*100),0,(((F141/E141)/(F143/100))*100))</f>
        <v>99.997016498761852</v>
      </c>
      <c r="G144" s="53">
        <f>IF(ISERROR(((G141/E141)/(G143/100))*100),0,(((G141/E141)/(G143/100))*100))</f>
        <v>100.09646654003362</v>
      </c>
      <c r="H144" s="55">
        <f>IF(ISERROR(((H141/F141)/(H143/100))*100),0,(((H141/F141)/(H143/100))*100))</f>
        <v>99.998087442145106</v>
      </c>
      <c r="I144" s="53">
        <f>IF(ISERROR(((I141/G141)/(I143/100))*100),0,(((I141/G141)/(I143/100))*100))</f>
        <v>100.09315647904739</v>
      </c>
      <c r="J144" s="55">
        <f>IF(ISERROR(((J141/H141)/(J143/100))*100),0,(((J141/H141)/(J143/100))*100))</f>
        <v>100.00241600545743</v>
      </c>
      <c r="K144" s="53">
        <f>IF(ISERROR(((K141/I141)/(K143/100))*100),0,(((K141/I141)/(K143/100))*100))</f>
        <v>100.0969520665509</v>
      </c>
      <c r="L144" s="78"/>
    </row>
    <row r="145" spans="1:12" s="2" customFormat="1" ht="36" customHeight="1" x14ac:dyDescent="0.2">
      <c r="A145" s="12" t="s">
        <v>57</v>
      </c>
      <c r="B145" s="13" t="s">
        <v>10</v>
      </c>
      <c r="C145" s="14">
        <f t="shared" ref="C145:K145" si="3">SUM(C150,C175,C276,C281)</f>
        <v>226234</v>
      </c>
      <c r="D145" s="14">
        <f t="shared" si="3"/>
        <v>254496</v>
      </c>
      <c r="E145" s="15">
        <f t="shared" si="3"/>
        <v>259639</v>
      </c>
      <c r="F145" s="16">
        <f t="shared" si="3"/>
        <v>267247</v>
      </c>
      <c r="G145" s="14">
        <f t="shared" si="3"/>
        <v>267684</v>
      </c>
      <c r="H145" s="16">
        <f t="shared" si="3"/>
        <v>277695</v>
      </c>
      <c r="I145" s="14">
        <f t="shared" si="3"/>
        <v>278615</v>
      </c>
      <c r="J145" s="16">
        <f t="shared" si="3"/>
        <v>288550</v>
      </c>
      <c r="K145" s="14">
        <f t="shared" si="3"/>
        <v>289980</v>
      </c>
      <c r="L145" s="45"/>
    </row>
    <row r="146" spans="1:12" s="19" customFormat="1" ht="18" customHeight="1" x14ac:dyDescent="0.2">
      <c r="A146" s="20" t="s">
        <v>11</v>
      </c>
      <c r="B146" s="21" t="s">
        <v>12</v>
      </c>
      <c r="C146" s="22">
        <v>103.9</v>
      </c>
      <c r="D146" s="23">
        <f>IF(ISERROR((D145/C145*100)),0,(D145/C145*100))</f>
        <v>112.49237515139193</v>
      </c>
      <c r="E146" s="24">
        <f>IF(ISERROR((E145/D145*100)),0,(E145/D145*100))</f>
        <v>102.0208569093424</v>
      </c>
      <c r="F146" s="25">
        <f>IF(ISERROR((F145/E145*100)),0,(F145/E145*100))</f>
        <v>102.93022234718205</v>
      </c>
      <c r="G146" s="23">
        <f>IF(ISERROR((G145/E145*100)),0,(G145/E145*100))</f>
        <v>103.09853296307566</v>
      </c>
      <c r="H146" s="25">
        <f>IF(ISERROR((H145/F145*100)),0,(H145/F145*100))</f>
        <v>103.90949196810442</v>
      </c>
      <c r="I146" s="23">
        <f>IF(ISERROR((I145/G145*100)),0,(I145/G145*100))</f>
        <v>104.08354627097623</v>
      </c>
      <c r="J146" s="25">
        <f>IF(ISERROR((J145/H145*100)),0,(J145/H145*100))</f>
        <v>103.90896487153172</v>
      </c>
      <c r="K146" s="23">
        <f>IF(ISERROR((K145/I145*100)),0,(K145/I145*100))</f>
        <v>104.07910557579456</v>
      </c>
      <c r="L146" s="26"/>
    </row>
    <row r="147" spans="1:12" s="19" customFormat="1" ht="12.75" customHeight="1" x14ac:dyDescent="0.2">
      <c r="A147" s="20" t="s">
        <v>13</v>
      </c>
      <c r="B147" s="21" t="s">
        <v>14</v>
      </c>
      <c r="C147" s="22">
        <v>115.7</v>
      </c>
      <c r="D147" s="23">
        <f>IF(ISERROR((C150*D152+C175*D177+C276*D278+C281*D283)/C145),0,((C150*D152+C175*D177+C276*D278+C281*D283)/C145))</f>
        <v>109.67214123429724</v>
      </c>
      <c r="E147" s="24">
        <f>IF(ISERROR((D150*E152+D175*E177+D276*E278+D281*E283)/D145),0,((D150*E152+D175*E177+D276*E278+D281*E283)/D145))</f>
        <v>101.11836806865334</v>
      </c>
      <c r="F147" s="25">
        <f>IF(ISERROR((E150*F152+E175*F177+E276*F278+E281*F283)/E145),0,((E150*F152+E175*F177+E276*F278+E281*F283)/E145))</f>
        <v>102.94348691837513</v>
      </c>
      <c r="G147" s="23">
        <f>IF(ISERROR((E150*G152+E175*G177+E276*G278+E281*G283)/E145),0,((E150*G152+E175*G177+E276*G278+E281*G283)/E145))</f>
        <v>103.04002326306912</v>
      </c>
      <c r="H147" s="25">
        <f>IF(ISERROR((F150*H152+F175*H177+F276*H278+F281*H283)/F145),0,((F150*H152+F175*H177+F276*H278+F281*H283)/F145))</f>
        <v>103.90589155350669</v>
      </c>
      <c r="I147" s="23">
        <f>IF(ISERROR((G150*I152+G175*I177+G276*I278+G281*I283)/G145),0,((G150*I152+G175*I177+G276*I278+G281*I283)/G145))</f>
        <v>104.00254030872223</v>
      </c>
      <c r="J147" s="25">
        <f>IF(ISERROR((H150*J152+H175*J177+H276*J278+H281*J283)/H145),0,((H150*J152+H175*J177+H276*J278+H281*J283)/H145))</f>
        <v>103.90593276796486</v>
      </c>
      <c r="K147" s="23">
        <f>IF(ISERROR((I150*K152+I175*K177+I276*K278+I281*K283)/I145),0,((I150*K152+I175*K177+I276*K278+I281*K283)/I145))</f>
        <v>104.00258708253325</v>
      </c>
      <c r="L147" s="26"/>
    </row>
    <row r="148" spans="1:12" s="19" customFormat="1" ht="18" customHeight="1" x14ac:dyDescent="0.2">
      <c r="A148" s="27" t="s">
        <v>15</v>
      </c>
      <c r="B148" s="28" t="s">
        <v>16</v>
      </c>
      <c r="C148" s="29">
        <v>100.2</v>
      </c>
      <c r="D148" s="30">
        <f>IF(ISERROR((C150*D153+C175*D178+C276*D279+C281*D284)/C145),0,((C150*D153+C175*D178+C276*D279+C281*D284)/C145))</f>
        <v>102.36762956559772</v>
      </c>
      <c r="E148" s="31">
        <f>IF(ISERROR((D150*E153+D175*E178+D276*E279+D281*E284)/D145),0,((D150*E153+D175*E178+D276*E279+D281*E284)/D145))</f>
        <v>100.89917839678812</v>
      </c>
      <c r="F148" s="32">
        <f>IF(ISERROR((E150*F153+E175*F178+E276*F279+E281*F284)/E145),0,((E150*F153+E175*F178+E276*F279+E281*F284)/E145))</f>
        <v>99.987051265185769</v>
      </c>
      <c r="G148" s="30">
        <f>IF(ISERROR((E150*G153+E175*G178+E276*G279+E281*G284)/E145),0,((E150*G153+E175*G178+E276*G279+E281*G284)/E145))</f>
        <v>100.05673230769152</v>
      </c>
      <c r="H148" s="32">
        <f>IF(ISERROR((F150*H153+F175*H178+F276*H279+F281*H284)/F145),0,((F150*H153+F175*H178+F276*H279+F281*H284)/F145))</f>
        <v>100.00345961782942</v>
      </c>
      <c r="I148" s="30">
        <f>IF(ISERROR((G150*I153+G175*I178+G276*I279+G281*I284)/G145),0,((G150*I153+G175*I178+G276*I279+G281*I284)/G145))</f>
        <v>100.07788341566869</v>
      </c>
      <c r="J148" s="32">
        <f>IF(ISERROR((H150*J153+H175*J178+H276*J279+H281*J284)/H145),0,((H150*J153+H175*J178+H276*J279+H281*J284)/H145))</f>
        <v>100.00291411216729</v>
      </c>
      <c r="K148" s="30">
        <f>IF(ISERROR((I150*K153+I175*K178+I276*K279+I281*K284)/I145),0,((I150*K153+I175*K178+I276*K279+I281*K284)/I145))</f>
        <v>100.07357085623127</v>
      </c>
      <c r="L148" s="33"/>
    </row>
    <row r="149" spans="1:12" ht="12.75" customHeight="1" x14ac:dyDescent="0.2">
      <c r="A149" s="34" t="s">
        <v>17</v>
      </c>
      <c r="B149" s="35"/>
      <c r="C149" s="93"/>
      <c r="D149" s="93"/>
      <c r="E149" s="94"/>
      <c r="F149" s="95"/>
      <c r="G149" s="93"/>
      <c r="H149" s="95"/>
      <c r="I149" s="93"/>
      <c r="J149" s="95"/>
      <c r="K149" s="93"/>
      <c r="L149" s="39"/>
    </row>
    <row r="150" spans="1:12" s="2" customFormat="1" ht="27" customHeight="1" x14ac:dyDescent="0.2">
      <c r="A150" s="40" t="s">
        <v>18</v>
      </c>
      <c r="B150" s="41" t="s">
        <v>10</v>
      </c>
      <c r="C150" s="44">
        <v>0</v>
      </c>
      <c r="D150" s="44">
        <v>0</v>
      </c>
      <c r="E150" s="42">
        <f t="shared" ref="E150:K150" si="4">SUM(E154,E158,E162,E166,E170)</f>
        <v>0</v>
      </c>
      <c r="F150" s="43">
        <f t="shared" si="4"/>
        <v>0</v>
      </c>
      <c r="G150" s="44">
        <f t="shared" si="4"/>
        <v>0</v>
      </c>
      <c r="H150" s="43">
        <f t="shared" si="4"/>
        <v>0</v>
      </c>
      <c r="I150" s="44">
        <f t="shared" si="4"/>
        <v>0</v>
      </c>
      <c r="J150" s="43">
        <f t="shared" si="4"/>
        <v>0</v>
      </c>
      <c r="K150" s="44">
        <f t="shared" si="4"/>
        <v>0</v>
      </c>
      <c r="L150" s="45"/>
    </row>
    <row r="151" spans="1:12" s="19" customFormat="1" ht="18" customHeight="1" x14ac:dyDescent="0.2">
      <c r="A151" s="46" t="s">
        <v>19</v>
      </c>
      <c r="B151" s="47" t="s">
        <v>12</v>
      </c>
      <c r="C151" s="22"/>
      <c r="D151" s="48">
        <f>IF(ISERROR((D150/C150*100)),0,(D150/C150*100))</f>
        <v>0</v>
      </c>
      <c r="E151" s="49">
        <f>IF(ISERROR((E150/D150*100)),0,(E150/D150*100))</f>
        <v>0</v>
      </c>
      <c r="F151" s="50">
        <f>IF(ISERROR((F150/E150*100)),0,(F150/E150*100))</f>
        <v>0</v>
      </c>
      <c r="G151" s="48">
        <f>IF(ISERROR((G150/E150*100)),0,(G150/E150*100))</f>
        <v>0</v>
      </c>
      <c r="H151" s="50">
        <f>IF(ISERROR((H150/F150*100)),0,(H150/F150*100))</f>
        <v>0</v>
      </c>
      <c r="I151" s="48">
        <f>IF(ISERROR((I150/G150*100)),0,(I150/G150*100))</f>
        <v>0</v>
      </c>
      <c r="J151" s="50">
        <f>IF(ISERROR((J150/H150*100)),0,(J150/H150*100))</f>
        <v>0</v>
      </c>
      <c r="K151" s="48">
        <f>IF(ISERROR((K150/I150*100)),0,(K150/I150*100))</f>
        <v>0</v>
      </c>
      <c r="L151" s="26"/>
    </row>
    <row r="152" spans="1:12" s="19" customFormat="1" ht="12.75" customHeight="1" x14ac:dyDescent="0.2">
      <c r="A152" s="46" t="s">
        <v>13</v>
      </c>
      <c r="B152" s="47" t="s">
        <v>20</v>
      </c>
      <c r="C152" s="22"/>
      <c r="D152" s="48">
        <f>IF(ISERROR((C154*D156+C158*D160+C162*D164+C166*D168+C170*D172)/C150),0,((C154*D156+C158*D160+C162*D164+C166*D168+C170*D172)/C150))</f>
        <v>0</v>
      </c>
      <c r="E152" s="49">
        <f>IF(ISERROR((D154*E156+D158*E160+D162*E164+D166*E168+D170*E172)/D150),0,((D154*E156+D158*E160+D162*E164+D166*E168+D170*E172)/D150))</f>
        <v>0</v>
      </c>
      <c r="F152" s="50">
        <f>IF(ISERROR((E154*F156+E158*F160+E162*F164+E166*F168+E170*F172)/E150),0,((E154*F156+E158*F160+E162*F164+E166*F168+E170*F172)/E150))</f>
        <v>0</v>
      </c>
      <c r="G152" s="48">
        <f>IF(ISERROR((E154*G156+E158*G160+E162*G164+E166*G168+E170*G172)/E150),0,((E154*G156+E158*G160+E162*G164+E166*G168+E170*G172)/E150))</f>
        <v>0</v>
      </c>
      <c r="H152" s="50">
        <f>IF(ISERROR((F154*H156+F158*H160+F162*H164+F166*H168+F170*H172)/F150),0,((F154*H156+F158*H160+F162*H164+F166*H168+F170*H172)/F150))</f>
        <v>0</v>
      </c>
      <c r="I152" s="48">
        <f>IF(ISERROR((G154*I156+G158*I160+G162*I164+G166*I168+G170*I172)/G150),0,((G154*I156+G158*I160+G162*I164+G166*I168+G170*I172)/G150))</f>
        <v>0</v>
      </c>
      <c r="J152" s="50">
        <f>IF(ISERROR((H154*J156+H158*J160+H162*J164+H166*J168+H170*J172)/H150),0,((H154*J156+H158*J160+H162*J164+H166*J168+H170*J172)/H150))</f>
        <v>0</v>
      </c>
      <c r="K152" s="48">
        <f>IF(ISERROR((I154*K156+I158*K160+I162*K164+I166*K168+I170*K172)/I150),0,((I154*K156+I158*K160+I162*K164+I166*K168+I170*K172)/I150))</f>
        <v>0</v>
      </c>
      <c r="L152" s="26"/>
    </row>
    <row r="153" spans="1:12" s="19" customFormat="1" ht="18" customHeight="1" x14ac:dyDescent="0.2">
      <c r="A153" s="51" t="s">
        <v>15</v>
      </c>
      <c r="B153" s="52" t="s">
        <v>21</v>
      </c>
      <c r="C153" s="29"/>
      <c r="D153" s="53">
        <f>IF(ISERROR((C154*D157+C158*D161+C162*D165+C166*D169+C170*D173)/C150),0,((C154*D157+C158*D161+C162*D165+C166*D169+C170*D173)/C150))</f>
        <v>0</v>
      </c>
      <c r="E153" s="54">
        <f>IF(ISERROR((D154*E157+D158*E161+D162*E165+D166*E169+D170*E173)/D150),0,((D154*E157+D158*E161+D162*E165+D166*E169+D170*E173)/D150))</f>
        <v>0</v>
      </c>
      <c r="F153" s="55">
        <f>IF(ISERROR((E154*F157+E158*F161+E162*F165+E166*F169+E170*F173)/E150),0,((E154*F157+E158*F161+E162*F165+E166*F169+E170*F173)/E150))</f>
        <v>0</v>
      </c>
      <c r="G153" s="53">
        <f>IF(ISERROR((E154*G157+E158*G161+E162*G165+E166*G169+E170*G173)/E150),0,((E154*G157+E158*G161+E162*G165+E166*G169+E170*G173)/E150))</f>
        <v>0</v>
      </c>
      <c r="H153" s="55">
        <f>IF(ISERROR((F154*H157+F158*H161+F162*H165+F166*H169+F170*H173)/F150),0,((F154*H157+F158*H161+F162*H165+F166*H169+F170*H173)/F150))</f>
        <v>0</v>
      </c>
      <c r="I153" s="53">
        <f>IF(ISERROR((G154*I157+G158*I161+G162*I165+G166*I169+G170*I173)/G150),0,((G154*I157+G158*I161+G162*I165+G166*I169+G170*I173)/G150))</f>
        <v>0</v>
      </c>
      <c r="J153" s="55">
        <f>IF(ISERROR((H154*J157+H158*J161+H162*J165+H166*J169+H170*J173)/H150),0,((H154*J157+H158*J161+H162*J165+H166*J169+H170*J173)/H150))</f>
        <v>0</v>
      </c>
      <c r="K153" s="53">
        <f>IF(ISERROR((I154*K157+I158*K161+I162*K165+I166*K169+I170*K173)/I150),0,((I154*K157+I158*K161+I162*K165+I166*K169+I170*K173)/I150))</f>
        <v>0</v>
      </c>
      <c r="L153" s="33"/>
    </row>
    <row r="154" spans="1:12" ht="29.25" customHeight="1" x14ac:dyDescent="0.2">
      <c r="A154" s="56" t="s">
        <v>22</v>
      </c>
      <c r="B154" s="57" t="s">
        <v>10</v>
      </c>
      <c r="C154" s="58"/>
      <c r="D154" s="58"/>
      <c r="E154" s="59"/>
      <c r="F154" s="60"/>
      <c r="G154" s="58"/>
      <c r="H154" s="60"/>
      <c r="I154" s="58"/>
      <c r="J154" s="60"/>
      <c r="K154" s="58"/>
      <c r="L154" s="79"/>
    </row>
    <row r="155" spans="1:12" s="62" customFormat="1" ht="19.5" customHeight="1" x14ac:dyDescent="0.2">
      <c r="A155" s="63" t="s">
        <v>19</v>
      </c>
      <c r="B155" s="64" t="s">
        <v>12</v>
      </c>
      <c r="C155" s="65"/>
      <c r="D155" s="66">
        <f>IF(ISERROR((D154/C154*100)),0,(D154/C154*100))</f>
        <v>0</v>
      </c>
      <c r="E155" s="67">
        <f>IF(ISERROR((E154/D154*100)),0,(E154/D154*100))</f>
        <v>0</v>
      </c>
      <c r="F155" s="68">
        <f>IF(ISERROR((F154/E154*100)),0,(F154/E154*100))</f>
        <v>0</v>
      </c>
      <c r="G155" s="66">
        <f>IF(ISERROR((G154/E154*100)),0,(G154/E154*100))</f>
        <v>0</v>
      </c>
      <c r="H155" s="68">
        <f>IF(ISERROR((H154/F154*100)),0,(H154/F154*100))</f>
        <v>0</v>
      </c>
      <c r="I155" s="66">
        <f>IF(ISERROR((I154/G154*100)),0,(I154/G154*100))</f>
        <v>0</v>
      </c>
      <c r="J155" s="68">
        <f>IF(ISERROR((J154/H154*100)),0,(J154/H154*100))</f>
        <v>0</v>
      </c>
      <c r="K155" s="66">
        <f>IF(ISERROR((K154/I154*100)),0,(K154/I154*100))</f>
        <v>0</v>
      </c>
      <c r="L155" s="69"/>
    </row>
    <row r="156" spans="1:12" s="62" customFormat="1" ht="12.75" customHeight="1" x14ac:dyDescent="0.2">
      <c r="A156" s="63" t="s">
        <v>13</v>
      </c>
      <c r="B156" s="64" t="s">
        <v>20</v>
      </c>
      <c r="C156" s="65"/>
      <c r="D156" s="65"/>
      <c r="E156" s="70"/>
      <c r="F156" s="71"/>
      <c r="G156" s="65"/>
      <c r="H156" s="71"/>
      <c r="I156" s="65"/>
      <c r="J156" s="71"/>
      <c r="K156" s="65"/>
      <c r="L156" s="69"/>
    </row>
    <row r="157" spans="1:12" s="62" customFormat="1" ht="19.5" customHeight="1" x14ac:dyDescent="0.2">
      <c r="A157" s="72" t="s">
        <v>15</v>
      </c>
      <c r="B157" s="73" t="s">
        <v>21</v>
      </c>
      <c r="C157" s="74"/>
      <c r="D157" s="75">
        <f>IF(ISERROR(((D154/C154)/(D156/100))*100),0,(((D154/C154)/(D156/100))*100))</f>
        <v>0</v>
      </c>
      <c r="E157" s="76">
        <f>IF(ISERROR(((E154/D154)/(E156/100))*100),0,(((E154/D154)/(E156/100))*100))</f>
        <v>0</v>
      </c>
      <c r="F157" s="77">
        <f>IF(ISERROR(((F154/E154)/(F156/100))*100),0,(((F154/E154)/(F156/100))*100))</f>
        <v>0</v>
      </c>
      <c r="G157" s="75">
        <f>IF(ISERROR(((G154/E154)/(G156/100))*100),0,(((G154/E154)/(G156/100))*100))</f>
        <v>0</v>
      </c>
      <c r="H157" s="77">
        <f>IF(ISERROR(((H154/F154)/(H156/100))*100),0,(((H154/F154)/(H156/100))*100))</f>
        <v>0</v>
      </c>
      <c r="I157" s="75">
        <f>IF(ISERROR(((I154/G154)/(I156/100))*100),0,(((I154/G154)/(I156/100))*100))</f>
        <v>0</v>
      </c>
      <c r="J157" s="77">
        <f>IF(ISERROR(((J154/H154)/(J156/100))*100),0,(((J154/H154)/(J156/100))*100))</f>
        <v>0</v>
      </c>
      <c r="K157" s="75">
        <f>IF(ISERROR(((K154/I154)/(K156/100))*100),0,(((K154/I154)/(K156/100))*100))</f>
        <v>0</v>
      </c>
      <c r="L157" s="78"/>
    </row>
    <row r="158" spans="1:12" ht="29.25" customHeight="1" x14ac:dyDescent="0.2">
      <c r="A158" s="56" t="s">
        <v>23</v>
      </c>
      <c r="B158" s="57" t="s">
        <v>10</v>
      </c>
      <c r="C158" s="58"/>
      <c r="D158" s="58"/>
      <c r="E158" s="59"/>
      <c r="F158" s="60"/>
      <c r="G158" s="58"/>
      <c r="H158" s="60"/>
      <c r="I158" s="58"/>
      <c r="J158" s="60"/>
      <c r="K158" s="58"/>
      <c r="L158" s="79"/>
    </row>
    <row r="159" spans="1:12" s="62" customFormat="1" ht="19.5" customHeight="1" x14ac:dyDescent="0.2">
      <c r="A159" s="63" t="s">
        <v>19</v>
      </c>
      <c r="B159" s="64" t="s">
        <v>12</v>
      </c>
      <c r="C159" s="65"/>
      <c r="D159" s="66">
        <f>IF(ISERROR((D158/C158*100)),0,(D158/C158*100))</f>
        <v>0</v>
      </c>
      <c r="E159" s="67">
        <f>IF(ISERROR((E158/D158*100)),0,(E158/D158*100))</f>
        <v>0</v>
      </c>
      <c r="F159" s="68">
        <f>IF(ISERROR((F158/E158*100)),0,(F158/E158*100))</f>
        <v>0</v>
      </c>
      <c r="G159" s="66">
        <f>IF(ISERROR((G158/E158*100)),0,(G158/E158*100))</f>
        <v>0</v>
      </c>
      <c r="H159" s="68">
        <f>IF(ISERROR((H158/F158*100)),0,(H158/F158*100))</f>
        <v>0</v>
      </c>
      <c r="I159" s="66">
        <f>IF(ISERROR((I158/G158*100)),0,(I158/G158*100))</f>
        <v>0</v>
      </c>
      <c r="J159" s="68">
        <f>IF(ISERROR((J158/H158*100)),0,(J158/H158*100))</f>
        <v>0</v>
      </c>
      <c r="K159" s="66">
        <f>IF(ISERROR((K158/I158*100)),0,(K158/I158*100))</f>
        <v>0</v>
      </c>
      <c r="L159" s="69"/>
    </row>
    <row r="160" spans="1:12" s="62" customFormat="1" ht="12.75" customHeight="1" x14ac:dyDescent="0.2">
      <c r="A160" s="63" t="s">
        <v>13</v>
      </c>
      <c r="B160" s="64" t="s">
        <v>20</v>
      </c>
      <c r="C160" s="65"/>
      <c r="D160" s="65"/>
      <c r="E160" s="70"/>
      <c r="F160" s="71"/>
      <c r="G160" s="65"/>
      <c r="H160" s="71"/>
      <c r="I160" s="65"/>
      <c r="J160" s="71"/>
      <c r="K160" s="65"/>
      <c r="L160" s="69"/>
    </row>
    <row r="161" spans="1:12" s="62" customFormat="1" ht="19.5" customHeight="1" x14ac:dyDescent="0.2">
      <c r="A161" s="72" t="s">
        <v>15</v>
      </c>
      <c r="B161" s="73" t="s">
        <v>21</v>
      </c>
      <c r="C161" s="74"/>
      <c r="D161" s="75">
        <f>IF(ISERROR(((D158/C158)/(D160/100))*100),0,(((D158/C158)/(D160/100))*100))</f>
        <v>0</v>
      </c>
      <c r="E161" s="76">
        <f>IF(ISERROR(((E158/D158)/(E160/100))*100),0,(((E158/D158)/(E160/100))*100))</f>
        <v>0</v>
      </c>
      <c r="F161" s="77">
        <f>IF(ISERROR(((F158/E158)/(F160/100))*100),0,(((F158/E158)/(F160/100))*100))</f>
        <v>0</v>
      </c>
      <c r="G161" s="75">
        <f>IF(ISERROR(((G158/E158)/(G160/100))*100),0,(((G158/E158)/(G160/100))*100))</f>
        <v>0</v>
      </c>
      <c r="H161" s="77">
        <f>IF(ISERROR(((H158/F158)/(H160/100))*100),0,(((H158/F158)/(H160/100))*100))</f>
        <v>0</v>
      </c>
      <c r="I161" s="75">
        <f>IF(ISERROR(((I158/G158)/(I160/100))*100),0,(((I158/G158)/(I160/100))*100))</f>
        <v>0</v>
      </c>
      <c r="J161" s="77">
        <f>IF(ISERROR(((J158/H158)/(J160/100))*100),0,(((J158/H158)/(J160/100))*100))</f>
        <v>0</v>
      </c>
      <c r="K161" s="75">
        <f>IF(ISERROR(((K158/I158)/(K160/100))*100),0,(((K158/I158)/(K160/100))*100))</f>
        <v>0</v>
      </c>
      <c r="L161" s="78"/>
    </row>
    <row r="162" spans="1:12" ht="29.25" customHeight="1" x14ac:dyDescent="0.2">
      <c r="A162" s="56" t="s">
        <v>24</v>
      </c>
      <c r="B162" s="57" t="s">
        <v>10</v>
      </c>
      <c r="C162" s="58"/>
      <c r="D162" s="58"/>
      <c r="E162" s="59"/>
      <c r="F162" s="60"/>
      <c r="G162" s="58"/>
      <c r="H162" s="60"/>
      <c r="I162" s="58"/>
      <c r="J162" s="60"/>
      <c r="K162" s="58"/>
      <c r="L162" s="79"/>
    </row>
    <row r="163" spans="1:12" s="62" customFormat="1" ht="19.5" customHeight="1" x14ac:dyDescent="0.2">
      <c r="A163" s="63" t="s">
        <v>19</v>
      </c>
      <c r="B163" s="64" t="s">
        <v>12</v>
      </c>
      <c r="C163" s="65"/>
      <c r="D163" s="66">
        <f>IF(ISERROR((D162/C162*100)),0,(D162/C162*100))</f>
        <v>0</v>
      </c>
      <c r="E163" s="67">
        <f>IF(ISERROR((E162/D162*100)),0,(E162/D162*100))</f>
        <v>0</v>
      </c>
      <c r="F163" s="68">
        <f>IF(ISERROR((F162/E162*100)),0,(F162/E162*100))</f>
        <v>0</v>
      </c>
      <c r="G163" s="66">
        <f>IF(ISERROR((G162/E162*100)),0,(G162/E162*100))</f>
        <v>0</v>
      </c>
      <c r="H163" s="68">
        <f>IF(ISERROR((H162/F162*100)),0,(H162/F162*100))</f>
        <v>0</v>
      </c>
      <c r="I163" s="66">
        <f>IF(ISERROR((I162/G162*100)),0,(I162/G162*100))</f>
        <v>0</v>
      </c>
      <c r="J163" s="68">
        <f>IF(ISERROR((J162/H162*100)),0,(J162/H162*100))</f>
        <v>0</v>
      </c>
      <c r="K163" s="66">
        <f>IF(ISERROR((K162/I162*100)),0,(K162/I162*100))</f>
        <v>0</v>
      </c>
      <c r="L163" s="69"/>
    </row>
    <row r="164" spans="1:12" s="62" customFormat="1" ht="12.75" customHeight="1" x14ac:dyDescent="0.2">
      <c r="A164" s="63" t="s">
        <v>13</v>
      </c>
      <c r="B164" s="64" t="s">
        <v>20</v>
      </c>
      <c r="C164" s="65"/>
      <c r="D164" s="65"/>
      <c r="E164" s="70"/>
      <c r="F164" s="71"/>
      <c r="G164" s="65"/>
      <c r="H164" s="71"/>
      <c r="I164" s="65"/>
      <c r="J164" s="71"/>
      <c r="K164" s="65"/>
      <c r="L164" s="69"/>
    </row>
    <row r="165" spans="1:12" s="62" customFormat="1" ht="19.5" customHeight="1" x14ac:dyDescent="0.2">
      <c r="A165" s="72" t="s">
        <v>15</v>
      </c>
      <c r="B165" s="73" t="s">
        <v>21</v>
      </c>
      <c r="C165" s="74"/>
      <c r="D165" s="75">
        <f>IF(ISERROR(((D162/C162)/(D164/100))*100),0,(((D162/C162)/(D164/100))*100))</f>
        <v>0</v>
      </c>
      <c r="E165" s="76">
        <f>IF(ISERROR(((E162/D162)/(E164/100))*100),0,(((E162/D162)/(E164/100))*100))</f>
        <v>0</v>
      </c>
      <c r="F165" s="77">
        <f>IF(ISERROR(((F162/E162)/(F164/100))*100),0,(((F162/E162)/(F164/100))*100))</f>
        <v>0</v>
      </c>
      <c r="G165" s="75">
        <f>IF(ISERROR(((G162/E162)/(G164/100))*100),0,(((G162/E162)/(G164/100))*100))</f>
        <v>0</v>
      </c>
      <c r="H165" s="77">
        <f>IF(ISERROR(((H162/F162)/(H164/100))*100),0,(((H162/F162)/(H164/100))*100))</f>
        <v>0</v>
      </c>
      <c r="I165" s="75">
        <f>IF(ISERROR(((I162/G162)/(I164/100))*100),0,(((I162/G162)/(I164/100))*100))</f>
        <v>0</v>
      </c>
      <c r="J165" s="77">
        <f>IF(ISERROR(((J162/H162)/(J164/100))*100),0,(((J162/H162)/(J164/100))*100))</f>
        <v>0</v>
      </c>
      <c r="K165" s="75">
        <f>IF(ISERROR(((K162/I162)/(K164/100))*100),0,(((K162/I162)/(K164/100))*100))</f>
        <v>0</v>
      </c>
      <c r="L165" s="78"/>
    </row>
    <row r="166" spans="1:12" ht="29.25" customHeight="1" x14ac:dyDescent="0.2">
      <c r="A166" s="56" t="s">
        <v>25</v>
      </c>
      <c r="B166" s="57" t="s">
        <v>10</v>
      </c>
      <c r="C166" s="58"/>
      <c r="D166" s="58"/>
      <c r="E166" s="59"/>
      <c r="F166" s="60"/>
      <c r="G166" s="58"/>
      <c r="H166" s="60"/>
      <c r="I166" s="58"/>
      <c r="J166" s="60"/>
      <c r="K166" s="58"/>
      <c r="L166" s="79"/>
    </row>
    <row r="167" spans="1:12" s="62" customFormat="1" ht="19.5" customHeight="1" x14ac:dyDescent="0.2">
      <c r="A167" s="63" t="s">
        <v>19</v>
      </c>
      <c r="B167" s="64" t="s">
        <v>12</v>
      </c>
      <c r="C167" s="65"/>
      <c r="D167" s="66">
        <f>IF(ISERROR((D166/C166*100)),0,(D166/C166*100))</f>
        <v>0</v>
      </c>
      <c r="E167" s="67">
        <f>IF(ISERROR((E166/D166*100)),0,(E166/D166*100))</f>
        <v>0</v>
      </c>
      <c r="F167" s="68">
        <f>IF(ISERROR((F166/E166*100)),0,(F166/E166*100))</f>
        <v>0</v>
      </c>
      <c r="G167" s="66">
        <f>IF(ISERROR((G166/E166*100)),0,(G166/E166*100))</f>
        <v>0</v>
      </c>
      <c r="H167" s="68">
        <f>IF(ISERROR((H166/F166*100)),0,(H166/F166*100))</f>
        <v>0</v>
      </c>
      <c r="I167" s="66">
        <f>IF(ISERROR((I166/G166*100)),0,(I166/G166*100))</f>
        <v>0</v>
      </c>
      <c r="J167" s="68">
        <f>IF(ISERROR((J166/H166*100)),0,(J166/H166*100))</f>
        <v>0</v>
      </c>
      <c r="K167" s="66">
        <f>IF(ISERROR((K166/I166*100)),0,(K166/I166*100))</f>
        <v>0</v>
      </c>
      <c r="L167" s="69"/>
    </row>
    <row r="168" spans="1:12" s="62" customFormat="1" ht="12.75" customHeight="1" x14ac:dyDescent="0.2">
      <c r="A168" s="63" t="s">
        <v>13</v>
      </c>
      <c r="B168" s="64" t="s">
        <v>20</v>
      </c>
      <c r="C168" s="65"/>
      <c r="D168" s="65"/>
      <c r="E168" s="70"/>
      <c r="F168" s="71"/>
      <c r="G168" s="65"/>
      <c r="H168" s="71"/>
      <c r="I168" s="65"/>
      <c r="J168" s="71"/>
      <c r="K168" s="65"/>
      <c r="L168" s="69"/>
    </row>
    <row r="169" spans="1:12" s="62" customFormat="1" ht="19.5" customHeight="1" x14ac:dyDescent="0.2">
      <c r="A169" s="72" t="s">
        <v>15</v>
      </c>
      <c r="B169" s="73" t="s">
        <v>21</v>
      </c>
      <c r="C169" s="74"/>
      <c r="D169" s="75">
        <f>IF(ISERROR(((D166/C166)/(D168/100))*100),0,(((D166/C166)/(D168/100))*100))</f>
        <v>0</v>
      </c>
      <c r="E169" s="76">
        <f>IF(ISERROR(((E166/D166)/(E168/100))*100),0,(((E166/D166)/(E168/100))*100))</f>
        <v>0</v>
      </c>
      <c r="F169" s="77">
        <f>IF(ISERROR(((F166/E166)/(F168/100))*100),0,(((F166/E166)/(F168/100))*100))</f>
        <v>0</v>
      </c>
      <c r="G169" s="75">
        <f>IF(ISERROR(((G166/E166)/(G168/100))*100),0,(((G166/E166)/(G168/100))*100))</f>
        <v>0</v>
      </c>
      <c r="H169" s="77">
        <f>IF(ISERROR(((H166/F166)/(H168/100))*100),0,(((H166/F166)/(H168/100))*100))</f>
        <v>0</v>
      </c>
      <c r="I169" s="75">
        <f>IF(ISERROR(((I166/G166)/(I168/100))*100),0,(((I166/G166)/(I168/100))*100))</f>
        <v>0</v>
      </c>
      <c r="J169" s="77">
        <f>IF(ISERROR(((J166/H166)/(J168/100))*100),0,(((J166/H166)/(J168/100))*100))</f>
        <v>0</v>
      </c>
      <c r="K169" s="75">
        <f>IF(ISERROR(((K166/I166)/(K168/100))*100),0,(((K166/I166)/(K168/100))*100))</f>
        <v>0</v>
      </c>
      <c r="L169" s="78"/>
    </row>
    <row r="170" spans="1:12" ht="29.25" customHeight="1" x14ac:dyDescent="0.2">
      <c r="A170" s="56" t="s">
        <v>26</v>
      </c>
      <c r="B170" s="57" t="s">
        <v>10</v>
      </c>
      <c r="C170" s="58"/>
      <c r="D170" s="58"/>
      <c r="E170" s="59"/>
      <c r="F170" s="60"/>
      <c r="G170" s="58"/>
      <c r="H170" s="60"/>
      <c r="I170" s="58"/>
      <c r="J170" s="60"/>
      <c r="K170" s="58"/>
      <c r="L170" s="79"/>
    </row>
    <row r="171" spans="1:12" s="62" customFormat="1" ht="19.5" customHeight="1" x14ac:dyDescent="0.2">
      <c r="A171" s="63" t="s">
        <v>19</v>
      </c>
      <c r="B171" s="64" t="s">
        <v>12</v>
      </c>
      <c r="C171" s="65"/>
      <c r="D171" s="66">
        <f>IF(ISERROR((D170/C170*100)),0,(D170/C170*100))</f>
        <v>0</v>
      </c>
      <c r="E171" s="67">
        <f>IF(ISERROR((E170/D170*100)),0,(E170/D170*100))</f>
        <v>0</v>
      </c>
      <c r="F171" s="68">
        <f>IF(ISERROR((F170/E170*100)),0,(F170/E170*100))</f>
        <v>0</v>
      </c>
      <c r="G171" s="66">
        <f>IF(ISERROR((G170/E170*100)),0,(G170/E170*100))</f>
        <v>0</v>
      </c>
      <c r="H171" s="68">
        <f>IF(ISERROR((H170/F170*100)),0,(H170/F170*100))</f>
        <v>0</v>
      </c>
      <c r="I171" s="66">
        <f>IF(ISERROR((I170/G170*100)),0,(I170/G170*100))</f>
        <v>0</v>
      </c>
      <c r="J171" s="68">
        <f>IF(ISERROR((J170/H170*100)),0,(J170/H170*100))</f>
        <v>0</v>
      </c>
      <c r="K171" s="66">
        <f>IF(ISERROR((K170/I170*100)),0,(K170/I170*100))</f>
        <v>0</v>
      </c>
      <c r="L171" s="69"/>
    </row>
    <row r="172" spans="1:12" s="62" customFormat="1" ht="12.75" customHeight="1" x14ac:dyDescent="0.2">
      <c r="A172" s="63" t="s">
        <v>13</v>
      </c>
      <c r="B172" s="64" t="s">
        <v>20</v>
      </c>
      <c r="C172" s="65"/>
      <c r="D172" s="65"/>
      <c r="E172" s="70"/>
      <c r="F172" s="71"/>
      <c r="G172" s="65"/>
      <c r="H172" s="71"/>
      <c r="I172" s="65"/>
      <c r="J172" s="71"/>
      <c r="K172" s="65"/>
      <c r="L172" s="69"/>
    </row>
    <row r="173" spans="1:12" s="62" customFormat="1" ht="19.5" customHeight="1" x14ac:dyDescent="0.2">
      <c r="A173" s="72" t="s">
        <v>15</v>
      </c>
      <c r="B173" s="73" t="s">
        <v>21</v>
      </c>
      <c r="C173" s="74"/>
      <c r="D173" s="75">
        <f>IF(ISERROR(((D170/C170)/(D172/100))*100),0,(((D170/C170)/(D172/100))*100))</f>
        <v>0</v>
      </c>
      <c r="E173" s="76">
        <f>IF(ISERROR(((E170/D170)/(E172/100))*100),0,(((E170/D170)/(E172/100))*100))</f>
        <v>0</v>
      </c>
      <c r="F173" s="77">
        <f>IF(ISERROR(((F170/E170)/(F172/100))*100),0,(((F170/E170)/(F172/100))*100))</f>
        <v>0</v>
      </c>
      <c r="G173" s="75">
        <f>IF(ISERROR(((G170/E170)/(G172/100))*100),0,(((G170/E170)/(G172/100))*100))</f>
        <v>0</v>
      </c>
      <c r="H173" s="77">
        <f>IF(ISERROR(((H170/F170)/(H172/100))*100),0,(((H170/F170)/(H172/100))*100))</f>
        <v>0</v>
      </c>
      <c r="I173" s="75">
        <f>IF(ISERROR(((I170/G170)/(I172/100))*100),0,(((I170/G170)/(I172/100))*100))</f>
        <v>0</v>
      </c>
      <c r="J173" s="77">
        <f>IF(ISERROR(((J170/H170)/(J172/100))*100),0,(((J170/H170)/(J172/100))*100))</f>
        <v>0</v>
      </c>
      <c r="K173" s="75">
        <f>IF(ISERROR(((K170/I170)/(K172/100))*100),0,(((K170/I170)/(K172/100))*100))</f>
        <v>0</v>
      </c>
      <c r="L173" s="78"/>
    </row>
    <row r="174" spans="1:12" ht="12.75" customHeight="1" x14ac:dyDescent="0.2">
      <c r="A174" s="80" t="s">
        <v>27</v>
      </c>
      <c r="B174" s="35"/>
      <c r="C174" s="93"/>
      <c r="D174" s="93"/>
      <c r="E174" s="94"/>
      <c r="F174" s="95"/>
      <c r="G174" s="93"/>
      <c r="H174" s="95"/>
      <c r="I174" s="93"/>
      <c r="J174" s="95"/>
      <c r="K174" s="93"/>
      <c r="L174" s="39"/>
    </row>
    <row r="175" spans="1:12" s="2" customFormat="1" ht="27" customHeight="1" x14ac:dyDescent="0.2">
      <c r="A175" s="40" t="s">
        <v>28</v>
      </c>
      <c r="B175" s="41" t="s">
        <v>10</v>
      </c>
      <c r="C175" s="44">
        <v>218082</v>
      </c>
      <c r="D175" s="44">
        <v>245485</v>
      </c>
      <c r="E175" s="42">
        <f t="shared" ref="E175:K175" si="5">SUM(E179,E183,E187,E191,E195,E199,E203,E207,E211,E215,E219,E223,E227,E231,E235,E239,E243,E247,E251,E255,E259,E263,E267,E271)</f>
        <v>250268</v>
      </c>
      <c r="F175" s="43">
        <f t="shared" si="5"/>
        <v>257487</v>
      </c>
      <c r="G175" s="44">
        <f t="shared" si="5"/>
        <v>257919</v>
      </c>
      <c r="H175" s="43">
        <f t="shared" si="5"/>
        <v>267535</v>
      </c>
      <c r="I175" s="44">
        <f t="shared" si="5"/>
        <v>268435</v>
      </c>
      <c r="J175" s="43">
        <f t="shared" si="5"/>
        <v>277975</v>
      </c>
      <c r="K175" s="44">
        <f t="shared" si="5"/>
        <v>279382</v>
      </c>
      <c r="L175" s="45"/>
    </row>
    <row r="176" spans="1:12" s="19" customFormat="1" ht="18" customHeight="1" x14ac:dyDescent="0.2">
      <c r="A176" s="46" t="s">
        <v>19</v>
      </c>
      <c r="B176" s="47" t="s">
        <v>12</v>
      </c>
      <c r="C176" s="22">
        <v>104.9</v>
      </c>
      <c r="D176" s="48">
        <f>IF(ISERROR((D175/C175*100)),0,(D175/C175*100))</f>
        <v>112.56545702992453</v>
      </c>
      <c r="E176" s="49">
        <f>IF(ISERROR((E175/D175*100)),0,(E175/D175*100))</f>
        <v>101.94838788520684</v>
      </c>
      <c r="F176" s="50">
        <f>IF(ISERROR((F175/E175*100)),0,(F175/E175*100))</f>
        <v>102.88450780763021</v>
      </c>
      <c r="G176" s="48">
        <f>IF(ISERROR((G175/E175*100)),0,(G175/E175*100))</f>
        <v>103.05712276439655</v>
      </c>
      <c r="H176" s="50">
        <f>IF(ISERROR((H175/F175*100)),0,(H175/F175*100))</f>
        <v>103.90233293331315</v>
      </c>
      <c r="I176" s="48">
        <f>IF(ISERROR((I175/G175*100)),0,(I175/G175*100))</f>
        <v>104.07724905881304</v>
      </c>
      <c r="J176" s="50">
        <f>IF(ISERROR((J175/H175*100)),0,(J175/H175*100))</f>
        <v>103.90229315790458</v>
      </c>
      <c r="K176" s="48">
        <f>IF(ISERROR((K175/I175*100)),0,(K175/I175*100))</f>
        <v>104.07808221729655</v>
      </c>
      <c r="L176" s="26"/>
    </row>
    <row r="177" spans="1:12" s="19" customFormat="1" ht="12.75" customHeight="1" x14ac:dyDescent="0.2">
      <c r="A177" s="46" t="s">
        <v>13</v>
      </c>
      <c r="B177" s="47" t="s">
        <v>20</v>
      </c>
      <c r="C177" s="22">
        <v>101.1</v>
      </c>
      <c r="D177" s="48">
        <f>IF(ISERROR((C179*D181+C183*D185+C187*D189+C191*D193+C195*D197+C199*D201+C203*D205+C207*D209+C211*D213+C215*D217+C219*D221+C223*D225+C227*D229+C231*D233+C235*D237+C239*D241+C243*D245+C247*D249+C251*D253+C255*D257+C259*D261+C263*D265+C267*D269+C271*D273)/C175),0,((C179*D181+C183*D185+C187*D189+C191*D193+C195*D197+C199*D201+C203*D205+C207*D209+C211*D213+C215*D217+C219*D221+C223*D225+C227*D229+C231*D233+C235*D237+C239*D241+C243*D245+C247*D249+C251*D253+C255*D257+C259*D261+C263*D265+C267*D269+C271*D273)/C175))</f>
        <v>109.87375024073515</v>
      </c>
      <c r="E177" s="49">
        <f>IF(ISERROR((D179*E181+D183*E185+D187*E189+D191*E193+D195*E197+D199*E201+D203*E205+D207*E209+D211*E213+D215*E217+D219*E221+D223*E225+D227*E229+D231*E233+D235*E237+D239*E241+D243*E245+D247*E249+D251*E253+D255*E257+D259*E261+D263*E265+D267*E269+D271*E273)/D175),0,((D179*E181+D183*E185+D187*E189+D191*E193+D195*E197+D199*E201+D203*E205+D207*E209+D211*E213+D215*E217+D219*E221+D223*E225+D227*E229+D231*E233+D235*E237+D239*E241+D243*E245+D247*E249+D251*E253+D255*E257+D259*E261+D263*E265+D267*E269+D271*E273)/D175))</f>
        <v>101.01259221541031</v>
      </c>
      <c r="F177" s="50">
        <f>IF(ISERROR((E179*F181+E183*F185+E187*F189+E191*F193+E195*F197+E199*F201+E203*F205+E207*F209+E211*F213+E215*F217+E219*F221+E223*F225+E227*F229+E231*F233+E235*F237+E239*F241+E243*F245+E247*F249+E251*F253+E255*F257+E259*F261+E263*F265+E267*F269+E271*F273)/E175),0,((E179*F181+E183*F185+E187*F189+E191*F193+E195*F197+E199*F201+E203*F205+E207*F209+E211*F213+E215*F217+E219*F221+E223*F225+E227*F229+E231*F233+E235*F237+E239*F241+E243*F245+E247*F249+E251*F253+E255*F257+E259*F261+E263*F265+E267*F269+E271*F273)/E175))</f>
        <v>102.90392699026643</v>
      </c>
      <c r="G177" s="48">
        <f>IF(ISERROR((E179*G181+E183*G185+E187*G189+E191*G193+E195*G197+E199*G201+E203*G205+E207*G209+E211*G213+E215*G217+E219*G221+E223*G225+E227*G229+E231*G233+E235*G237+E239*G241+E243*G245+E247*G249+E251*G253+E255*G257+E259*G261+E263*G265+E267*G269+E271*G273)/E175),0,((E179*G181+E183*G185+E187*G189+E191*G193+E195*G197+E199*G201+E203*G205+E207*G209+E211*G213+E215*G217+E219*G221+E223*G225+E227*G229+E231*G233+E235*G237+E239*G241+E243*G245+E247*G249+E251*G253+E255*G257+E259*G261+E263*G265+E267*G269+E271*G273)/E175))</f>
        <v>103.00407802835362</v>
      </c>
      <c r="H177" s="50">
        <f>IF(ISERROR((F179*H181+F183*H185+F187*H189+F191*H193+F195*H197+F199*H201+F203*H205+F207*H209+F211*H213+F215*H217+F219*H221+F223*H225+F227*H229+F231*H233+F235*H237+F239*H241+F243*H245+F247*H249+F251*H253+F255*H257+F259*H261+F263*H265+F267*H269+F271*H273)/F175),0,((F179*H181+F183*H185+F187*H189+F191*H193+F195*H197+F199*H201+F203*H205+F207*H209+F211*H213+F215*H217+F219*H221+F223*H225+F227*H229+F231*H233+F235*H237+F239*H241+F243*H245+F247*H249+F251*H253+F255*H257+F259*H261+F263*H265+F267*H269+F271*H273)/F175))</f>
        <v>103.90232438919249</v>
      </c>
      <c r="I177" s="48">
        <f>IF(ISERROR((G179*I181+G183*I185+G187*I189+G191*I193+G195*I197+G199*I201+G203*I205+G207*I209+G211*I213+G215*I217+G219*I221+G223*I225+G227*I229+G231*I233+G235*I237+G239*I241+G243*I245+G247*I249+G251*I253+G255*I257+G259*I261+G263*I265+G267*I269+G271*I273)/G175),0,((G179*I181+G183*I185+G187*I189+G191*I193+G195*I197+G199*I201+G203*I205+G207*I209+G211*I213+G215*I217+G219*I221+G223*I225+G227*I229+G231*I233+G235*I237+G239*I241+G243*I245+G247*I249+G251*I253+G255*I257+G259*I261+G263*I265+G267*I269+G271*I273)/G175))</f>
        <v>104.00263648664891</v>
      </c>
      <c r="J177" s="50">
        <f>IF(ISERROR((H179*J181+H183*J185+H187*J189+H191*J193+H195*J197+H199*J201+H203*J205+H207*J209+H211*J213+H215*J217+H219*J221+H223*J225+H227*J229+H231*J233+H235*J237+H239*J241+H243*J245+H247*J249+H251*J253+H255*J257+H259*J261+H263*J265+H267*J269+H271*J273)/H175),0,((H179*J181+H183*J185+H187*J189+H191*J193+H195*J197+H199*J201+H203*J205+H207*J209+H211*J213+H215*J217+H219*J221+H223*J225+H227*J229+H231*J233+H235*J237+H239*J241+H243*J245+H247*J249+H251*J253+H255*J257+H259*J261+H263*J265+H267*J269+H271*J273)/H175))</f>
        <v>103.90236043882109</v>
      </c>
      <c r="K177" s="48">
        <f>IF(ISERROR((I179*K181+I183*K185+I187*K189+I191*K193+I195*K197+I199*K201+I203*K205+I207*K209+I211*K213+I215*K217+I219*K221+I223*K225+I227*K229+I231*K233+I235*K237+I239*K241+I243*K245+I247*K249+I251*K253+I255*K257+I259*K261+I263*K265+I267*K269+I271*K273)/I175),0,((I179*K181+I183*K185+I187*K189+I191*K193+I195*K197+I199*K201+I203*K205+I207*K209+I211*K213+I215*K217+I219*K221+I223*K225+I227*K229+I231*K233+I235*K237+I239*K241+I243*K245+I247*K249+I251*K253+I255*K257+I259*K261+I263*K265+I267*K269+I271*K273)/I175))</f>
        <v>104.00268519380856</v>
      </c>
      <c r="L177" s="26"/>
    </row>
    <row r="178" spans="1:12" s="19" customFormat="1" ht="18" customHeight="1" x14ac:dyDescent="0.2">
      <c r="A178" s="51" t="s">
        <v>15</v>
      </c>
      <c r="B178" s="52" t="s">
        <v>21</v>
      </c>
      <c r="C178" s="29">
        <v>103.7</v>
      </c>
      <c r="D178" s="53">
        <f>IF(ISERROR((C179*D182+C183*D186+C187*D190+C191*D194+C195*D198+C199*D202+C203*D206+C207*D210+C211*D214+C215*D218+C219*D222+C223*D226+C227*D230+C231*D234+C235*D238+C239*D242+C243*D246+C247*D250+C251*D254+C255*D258+C259*D262+C263*D266+C267*D270+C271*D274)/C175),0,((C179*D182+C183*D186+C187*D190+C191*D194+C195*D198+C199*D202+C203*D206+C207*D210+C211*D214+C215*D218+C219*D222+C223*D226+C227*D230+C231*D234+C235*D238+C239*D242+C243*D246+C247*D250+C251*D254+C255*D258+C259*D262+C263*D266+C267*D270+C271*D274)/C175))</f>
        <v>102.43787423520335</v>
      </c>
      <c r="E178" s="54">
        <f>IF(ISERROR((D179*E182+D183*E186+D187*E190+D191*E194+D195*E198+D199*E202+D203*E206+D207*E210+D211*E214+D215*E218+D219*E222+D223*E226+D227*E230+D231*E234+D235*E238+D239*E242+D243*E246+D247*E250+D251*E254+D255*E258+D259*E262+D263*E266+D267*E270+D271*E274)/D175),0,((D179*E182+D183*E186+D187*E190+D191*E194+D195*E198+D199*E202+D203*E206+D207*E210+D211*E214+D215*E218+D219*E222+D223*E226+D227*E230+D231*E234+D235*E238+D239*E242+D243*E246+D247*E250+D251*E254+D255*E258+D259*E262+D263*E266+D267*E270+D271*E274)/D175))</f>
        <v>100.93235681594108</v>
      </c>
      <c r="F178" s="55">
        <f>IF(ISERROR((E179*F182+E183*F186+E187*F190+E191*F194+E195*F198+E199*F202+E203*F206+E207*F210+E211*F214+E215*F218+E219*F222+E223*F226+E227*F230+E231*F234+E235*F238+E239*F242+E243*F246+E247*F250+E251*F254+E255*F258+E259*F262+E263*F266+E267*F270+E271*F274)/E175),0,((E179*F182+E183*F186+E187*F190+E191*F194+E195*F198+E199*F202+E203*F206+E207*F210+E211*F214+E215*F218+E219*F222+E223*F226+E227*F230+E231*F234+E235*F238+E239*F242+E243*F246+E247*F250+E251*F254+E255*F258+E259*F262+E263*F266+E267*F270+E271*F274)/E175))</f>
        <v>99.981126092748681</v>
      </c>
      <c r="G178" s="53">
        <f>IF(ISERROR((E179*G182+E183*G186+E187*G190+E191*G194+E195*G198+E199*G202+E203*G206+E207*G210+E211*G214+E215*G218+E219*G222+E223*G226+E227*G230+E231*G234+E235*G238+E239*G242+E243*G246+E247*G250+E251*G254+E255*G258+E259*G262+E263*G266+E267*G270+E271*G274)/E175),0,((E179*G182+E183*G186+E187*G190+E191*G194+E195*G198+E199*G202+E203*G206+E207*G210+E211*G214+E215*G218+E219*G222+E223*G226+E227*G230+E231*G234+E235*G238+E239*G242+E243*G246+E247*G250+E251*G254+E255*G258+E259*G262+E263*G266+E267*G270+E271*G274)/E175))</f>
        <v>100.05149524487514</v>
      </c>
      <c r="H178" s="55">
        <f>IF(ISERROR((F179*H182+F183*H186+F187*H190+F191*H194+F195*H198+F199*H202+F203*H206+F207*H210+F211*H214+F215*H218+F219*H222+F223*H226+F227*H230+F231*H234+F235*H238+F239*H242+F243*H246+F247*H250+F251*H254+F255*H258+F259*H262+F263*H266+F267*H270+F271*H274)/F175),0,((F179*H182+F183*H186+F187*H190+F191*H194+F195*H198+F199*H202+F203*H206+F207*H210+F211*H214+F215*H218+F219*H222+F223*H226+F227*H230+F231*H234+F235*H238+F239*H242+F243*H246+F247*H250+F251*H254+F255*H258+F259*H262+F263*H266+F267*H270+F271*H274)/F175))</f>
        <v>100.00000580830482</v>
      </c>
      <c r="I178" s="53">
        <f>IF(ISERROR((G179*I182+G183*I186+G187*I190+G191*I194+G195*I198+G199*I202+G203*I206+G207*I210+G211*I214+G215*I218+G219*I222+G223*I226+G227*I230+G231*I234+G235*I238+G239*I242+G243*I246+G247*I250+G251*I254+G255*I258+G259*I262+G263*I266+G267*I270+G271*I274)/G175),0,((G179*I182+G183*I186+G187*I190+G191*I194+G195*I198+G199*I202+G203*I206+G207*I210+G211*I214+G215*I218+G219*I222+G223*I226+G227*I230+G231*I234+G235*I238+G239*I242+G243*I246+G247*I250+G251*I254+G255*I258+G259*I262+G263*I266+G267*I270+G271*I274)/G175))</f>
        <v>100.07173566272243</v>
      </c>
      <c r="J178" s="55">
        <f>IF(ISERROR((H179*J182+H183*J186+H187*J190+H191*J194+H195*J198+H199*J202+H203*J206+H207*J210+H211*J214+H215*J218+H219*J222+H223*J226+H227*J230+H231*J234+H235*J238+H239*J242+H243*J246+H247*J250+H251*J254+H255*J258+H259*J262+H263*J266+H267*J270+H271*J274)/H175),0,((H179*J182+H183*J186+H187*J190+H191*J194+H195*J198+H199*J202+H203*J206+H207*J210+H211*J214+H215*J218+H219*J222+H223*J226+H227*J230+H231*J234+H235*J238+H239*J242+H243*J246+H247*J250+H251*J254+H255*J258+H259*J262+H263*J266+H267*J270+H271*J274)/H175))</f>
        <v>99.999933882674682</v>
      </c>
      <c r="K178" s="53">
        <f>IF(ISERROR((I179*K182+I183*K186+I187*K190+I191*K194+I195*K198+I199*K202+I203*K206+I207*K210+I211*K214+I215*K218+I219*K222+I223*K226+I227*K230+I231*K234+I235*K238+I239*K242+I243*K246+I247*K250+I251*K254+I255*K258+I259*K262+I263*K266+I267*K270+I271*K274)/I175),0,((I179*K182+I183*K186+I187*K190+I191*K194+I195*K198+I199*K202+I203*K206+I207*K210+I211*K214+I215*K218+I219*K222+I223*K226+I227*K230+I231*K234+I235*K238+I239*K242+I243*K246+I247*K250+I251*K254+I255*K258+I259*K262+I263*K266+I267*K270+I271*K274)/I175))</f>
        <v>100.07249234477774</v>
      </c>
      <c r="L178" s="33"/>
    </row>
    <row r="179" spans="1:12" ht="29.25" customHeight="1" x14ac:dyDescent="0.2">
      <c r="A179" s="84" t="s">
        <v>29</v>
      </c>
      <c r="B179" s="85" t="s">
        <v>10</v>
      </c>
      <c r="C179" s="96">
        <v>216864</v>
      </c>
      <c r="D179" s="96">
        <v>244813</v>
      </c>
      <c r="E179" s="97">
        <v>249890</v>
      </c>
      <c r="F179" s="98">
        <v>257088</v>
      </c>
      <c r="G179" s="96">
        <v>257519</v>
      </c>
      <c r="H179" s="98">
        <v>267114</v>
      </c>
      <c r="I179" s="96">
        <v>268011</v>
      </c>
      <c r="J179" s="98">
        <v>277531</v>
      </c>
      <c r="K179" s="96">
        <v>278933</v>
      </c>
      <c r="L179" s="79"/>
    </row>
    <row r="180" spans="1:12" s="62" customFormat="1" ht="19.5" customHeight="1" x14ac:dyDescent="0.2">
      <c r="A180" s="63" t="s">
        <v>19</v>
      </c>
      <c r="B180" s="64" t="s">
        <v>12</v>
      </c>
      <c r="C180" s="65">
        <v>105</v>
      </c>
      <c r="D180" s="66">
        <f>IF(ISERROR((D179/C179*100)),0,(D179/C179*100))</f>
        <v>112.88780064925483</v>
      </c>
      <c r="E180" s="67">
        <f>IF(ISERROR((E179/D179*100)),0,(E179/D179*100))</f>
        <v>102.07382777875358</v>
      </c>
      <c r="F180" s="68">
        <f>IF(ISERROR((F179/E179*100)),0,(F179/E179*100))</f>
        <v>102.88046740565848</v>
      </c>
      <c r="G180" s="66">
        <f>IF(ISERROR((G179/E179*100)),0,(G179/E179*100))</f>
        <v>103.05294329504981</v>
      </c>
      <c r="H180" s="68">
        <f>IF(ISERROR((H179/F179*100)),0,(H179/F179*100))</f>
        <v>103.89983196415236</v>
      </c>
      <c r="I180" s="66">
        <f>IF(ISERROR((I179/G179*100)),0,(I179/G179*100))</f>
        <v>104.0742624816033</v>
      </c>
      <c r="J180" s="68">
        <f>IF(ISERROR((J179/H179*100)),0,(J179/H179*100))</f>
        <v>103.89983303009203</v>
      </c>
      <c r="K180" s="66">
        <f>IF(ISERROR((K179/I179*100)),0,(K179/I179*100))</f>
        <v>104.07520586841585</v>
      </c>
      <c r="L180" s="69"/>
    </row>
    <row r="181" spans="1:12" s="62" customFormat="1" ht="12.75" customHeight="1" x14ac:dyDescent="0.2">
      <c r="A181" s="63" t="s">
        <v>13</v>
      </c>
      <c r="B181" s="64" t="s">
        <v>20</v>
      </c>
      <c r="C181" s="65">
        <v>101.1</v>
      </c>
      <c r="D181" s="65">
        <v>109.9</v>
      </c>
      <c r="E181" s="70">
        <v>101</v>
      </c>
      <c r="F181" s="71">
        <v>102.9</v>
      </c>
      <c r="G181" s="65">
        <v>103</v>
      </c>
      <c r="H181" s="71">
        <v>103.9</v>
      </c>
      <c r="I181" s="65">
        <v>104</v>
      </c>
      <c r="J181" s="71">
        <v>103.9</v>
      </c>
      <c r="K181" s="65">
        <v>104</v>
      </c>
      <c r="L181" s="69"/>
    </row>
    <row r="182" spans="1:12" s="62" customFormat="1" ht="19.5" customHeight="1" x14ac:dyDescent="0.2">
      <c r="A182" s="72" t="s">
        <v>15</v>
      </c>
      <c r="B182" s="73" t="s">
        <v>21</v>
      </c>
      <c r="C182" s="74">
        <v>103.7</v>
      </c>
      <c r="D182" s="75">
        <f>IF(ISERROR(((D179/C179)/(D181/100))*100),0,(((D179/C179)/(D181/100))*100))</f>
        <v>102.71865391196981</v>
      </c>
      <c r="E182" s="76">
        <f>IF(ISERROR(((E179/D179)/(E181/100))*100),0,(((E179/D179)/(E181/100))*100))</f>
        <v>101.0631958205481</v>
      </c>
      <c r="F182" s="77">
        <f>IF(ISERROR(((F179/E179)/(F181/100))*100),0,(((F179/E179)/(F181/100))*100))</f>
        <v>99.981017886937281</v>
      </c>
      <c r="G182" s="75">
        <f>IF(ISERROR(((G179/E179)/(G181/100))*100),0,(((G179/E179)/(G181/100))*100))</f>
        <v>100.05140125732991</v>
      </c>
      <c r="H182" s="77">
        <f>IF(ISERROR(((H179/F179)/(H181/100))*100),0,(((H179/F179)/(H181/100))*100))</f>
        <v>99.999838271561444</v>
      </c>
      <c r="I182" s="75">
        <f>IF(ISERROR(((I179/G179)/(I181/100))*100),0,(((I179/G179)/(I181/100))*100))</f>
        <v>100.07140623231085</v>
      </c>
      <c r="J182" s="77">
        <f>IF(ISERROR(((J179/H179)/(J181/100))*100),0,(((J179/H179)/(J181/100))*100))</f>
        <v>99.999839297489899</v>
      </c>
      <c r="K182" s="75">
        <f>IF(ISERROR(((K179/I179)/(K181/100))*100),0,(((K179/I179)/(K181/100))*100))</f>
        <v>100.07231333501525</v>
      </c>
      <c r="L182" s="78"/>
    </row>
    <row r="183" spans="1:12" ht="29.25" customHeight="1" x14ac:dyDescent="0.2">
      <c r="A183" s="56" t="s">
        <v>30</v>
      </c>
      <c r="B183" s="57" t="s">
        <v>10</v>
      </c>
      <c r="C183" s="58"/>
      <c r="D183" s="58"/>
      <c r="E183" s="59"/>
      <c r="F183" s="60"/>
      <c r="G183" s="96"/>
      <c r="H183" s="60"/>
      <c r="I183" s="96"/>
      <c r="J183" s="60"/>
      <c r="K183" s="96"/>
      <c r="L183" s="79"/>
    </row>
    <row r="184" spans="1:12" s="62" customFormat="1" ht="19.5" customHeight="1" x14ac:dyDescent="0.2">
      <c r="A184" s="63" t="s">
        <v>19</v>
      </c>
      <c r="B184" s="64" t="s">
        <v>12</v>
      </c>
      <c r="C184" s="65"/>
      <c r="D184" s="66">
        <f>IF(ISERROR((D183/C183*100)),0,(D183/C183*100))</f>
        <v>0</v>
      </c>
      <c r="E184" s="67">
        <f>IF(ISERROR((E183/D183*100)),0,(E183/D183*100))</f>
        <v>0</v>
      </c>
      <c r="F184" s="68">
        <f>IF(ISERROR((F183/E183*100)),0,(F183/E183*100))</f>
        <v>0</v>
      </c>
      <c r="G184" s="66">
        <f>IF(ISERROR((G183/E183*100)),0,(G183/E183*100))</f>
        <v>0</v>
      </c>
      <c r="H184" s="68">
        <f>IF(ISERROR((H183/F183*100)),0,(H183/F183*100))</f>
        <v>0</v>
      </c>
      <c r="I184" s="66">
        <f>IF(ISERROR((I183/G183*100)),0,(I183/G183*100))</f>
        <v>0</v>
      </c>
      <c r="J184" s="68">
        <f>IF(ISERROR((J183/H183*100)),0,(J183/H183*100))</f>
        <v>0</v>
      </c>
      <c r="K184" s="66">
        <f>IF(ISERROR((K183/I183*100)),0,(K183/I183*100))</f>
        <v>0</v>
      </c>
      <c r="L184" s="69"/>
    </row>
    <row r="185" spans="1:12" s="62" customFormat="1" ht="12.75" customHeight="1" x14ac:dyDescent="0.2">
      <c r="A185" s="63" t="s">
        <v>13</v>
      </c>
      <c r="B185" s="64" t="s">
        <v>20</v>
      </c>
      <c r="C185" s="65"/>
      <c r="D185" s="65"/>
      <c r="E185" s="70"/>
      <c r="F185" s="71"/>
      <c r="G185" s="65"/>
      <c r="H185" s="71"/>
      <c r="I185" s="65"/>
      <c r="J185" s="71"/>
      <c r="K185" s="65"/>
      <c r="L185" s="69"/>
    </row>
    <row r="186" spans="1:12" s="62" customFormat="1" ht="19.5" customHeight="1" x14ac:dyDescent="0.2">
      <c r="A186" s="72" t="s">
        <v>15</v>
      </c>
      <c r="B186" s="73" t="s">
        <v>21</v>
      </c>
      <c r="C186" s="74"/>
      <c r="D186" s="75">
        <f>IF(ISERROR(((D183/C183)/(D185/100))*100),0,(((D183/C183)/(D185/100))*100))</f>
        <v>0</v>
      </c>
      <c r="E186" s="76">
        <f>IF(ISERROR(((E183/D183)/(E185/100))*100),0,(((E183/D183)/(E185/100))*100))</f>
        <v>0</v>
      </c>
      <c r="F186" s="77">
        <f>IF(ISERROR(((F183/E183)/(F185/100))*100),0,(((F183/E183)/(F185/100))*100))</f>
        <v>0</v>
      </c>
      <c r="G186" s="75">
        <f>IF(ISERROR(((G183/E183)/(G185/100))*100),0,(((G183/E183)/(G185/100))*100))</f>
        <v>0</v>
      </c>
      <c r="H186" s="77">
        <f>IF(ISERROR(((H183/F183)/(H185/100))*100),0,(((H183/F183)/(H185/100))*100))</f>
        <v>0</v>
      </c>
      <c r="I186" s="75">
        <f>IF(ISERROR(((I183/G183)/(I185/100))*100),0,(((I183/G183)/(I185/100))*100))</f>
        <v>0</v>
      </c>
      <c r="J186" s="77">
        <f>IF(ISERROR(((J183/H183)/(J185/100))*100),0,(((J183/H183)/(J185/100))*100))</f>
        <v>0</v>
      </c>
      <c r="K186" s="75">
        <f>IF(ISERROR(((K183/I183)/(K185/100))*100),0,(((K183/I183)/(K185/100))*100))</f>
        <v>0</v>
      </c>
      <c r="L186" s="78"/>
    </row>
    <row r="187" spans="1:12" ht="29.25" customHeight="1" x14ac:dyDescent="0.2">
      <c r="A187" s="56" t="s">
        <v>31</v>
      </c>
      <c r="B187" s="57" t="s">
        <v>10</v>
      </c>
      <c r="C187" s="58"/>
      <c r="D187" s="58"/>
      <c r="E187" s="59"/>
      <c r="F187" s="60"/>
      <c r="G187" s="96"/>
      <c r="H187" s="60"/>
      <c r="I187" s="96"/>
      <c r="J187" s="60"/>
      <c r="K187" s="96"/>
      <c r="L187" s="79"/>
    </row>
    <row r="188" spans="1:12" s="62" customFormat="1" ht="19.5" customHeight="1" x14ac:dyDescent="0.2">
      <c r="A188" s="63" t="s">
        <v>19</v>
      </c>
      <c r="B188" s="64" t="s">
        <v>12</v>
      </c>
      <c r="C188" s="65"/>
      <c r="D188" s="66">
        <f>IF(ISERROR((D187/C187*100)),0,(D187/C187*100))</f>
        <v>0</v>
      </c>
      <c r="E188" s="67">
        <f>IF(ISERROR((E187/D187*100)),0,(E187/D187*100))</f>
        <v>0</v>
      </c>
      <c r="F188" s="68">
        <f>IF(ISERROR((F187/E187*100)),0,(F187/E187*100))</f>
        <v>0</v>
      </c>
      <c r="G188" s="66">
        <f>IF(ISERROR((G187/E187*100)),0,(G187/E187*100))</f>
        <v>0</v>
      </c>
      <c r="H188" s="68">
        <f>IF(ISERROR((H187/F187*100)),0,(H187/F187*100))</f>
        <v>0</v>
      </c>
      <c r="I188" s="66">
        <f>IF(ISERROR((I187/G187*100)),0,(I187/G187*100))</f>
        <v>0</v>
      </c>
      <c r="J188" s="68">
        <f>IF(ISERROR((J187/H187*100)),0,(J187/H187*100))</f>
        <v>0</v>
      </c>
      <c r="K188" s="66">
        <f>IF(ISERROR((K187/I187*100)),0,(K187/I187*100))</f>
        <v>0</v>
      </c>
      <c r="L188" s="69"/>
    </row>
    <row r="189" spans="1:12" s="62" customFormat="1" ht="12.75" customHeight="1" x14ac:dyDescent="0.2">
      <c r="A189" s="63" t="s">
        <v>13</v>
      </c>
      <c r="B189" s="64" t="s">
        <v>20</v>
      </c>
      <c r="C189" s="65"/>
      <c r="D189" s="65"/>
      <c r="E189" s="70"/>
      <c r="F189" s="71"/>
      <c r="G189" s="65"/>
      <c r="H189" s="71"/>
      <c r="I189" s="65"/>
      <c r="J189" s="71"/>
      <c r="K189" s="65"/>
      <c r="L189" s="69"/>
    </row>
    <row r="190" spans="1:12" s="62" customFormat="1" ht="19.5" customHeight="1" x14ac:dyDescent="0.2">
      <c r="A190" s="72" t="s">
        <v>15</v>
      </c>
      <c r="B190" s="73" t="s">
        <v>21</v>
      </c>
      <c r="C190" s="74"/>
      <c r="D190" s="75">
        <f>IF(ISERROR(((D187/C187)/(D189/100))*100),0,(((D187/C187)/(D189/100))*100))</f>
        <v>0</v>
      </c>
      <c r="E190" s="76">
        <f>IF(ISERROR(((E187/D187)/(E189/100))*100),0,(((E187/D187)/(E189/100))*100))</f>
        <v>0</v>
      </c>
      <c r="F190" s="77">
        <f>IF(ISERROR(((F187/E187)/(F189/100))*100),0,(((F187/E187)/(F189/100))*100))</f>
        <v>0</v>
      </c>
      <c r="G190" s="75">
        <f>IF(ISERROR(((G187/E187)/(G189/100))*100),0,(((G187/E187)/(G189/100))*100))</f>
        <v>0</v>
      </c>
      <c r="H190" s="77">
        <f>IF(ISERROR(((H187/F187)/(H189/100))*100),0,(((H187/F187)/(H189/100))*100))</f>
        <v>0</v>
      </c>
      <c r="I190" s="75">
        <f>IF(ISERROR(((I187/G187)/(I189/100))*100),0,(((I187/G187)/(I189/100))*100))</f>
        <v>0</v>
      </c>
      <c r="J190" s="77">
        <f>IF(ISERROR(((J187/H187)/(J189/100))*100),0,(((J187/H187)/(J189/100))*100))</f>
        <v>0</v>
      </c>
      <c r="K190" s="75">
        <f>IF(ISERROR(((K187/I187)/(K189/100))*100),0,(((K187/I187)/(K189/100))*100))</f>
        <v>0</v>
      </c>
      <c r="L190" s="78"/>
    </row>
    <row r="191" spans="1:12" ht="29.25" customHeight="1" x14ac:dyDescent="0.2">
      <c r="A191" s="56" t="s">
        <v>32</v>
      </c>
      <c r="B191" s="57" t="s">
        <v>10</v>
      </c>
      <c r="C191" s="58"/>
      <c r="D191" s="58"/>
      <c r="E191" s="59"/>
      <c r="F191" s="60"/>
      <c r="G191" s="96"/>
      <c r="H191" s="60"/>
      <c r="I191" s="96"/>
      <c r="J191" s="60"/>
      <c r="K191" s="96"/>
      <c r="L191" s="79"/>
    </row>
    <row r="192" spans="1:12" s="62" customFormat="1" ht="19.5" customHeight="1" x14ac:dyDescent="0.2">
      <c r="A192" s="63" t="s">
        <v>19</v>
      </c>
      <c r="B192" s="64" t="s">
        <v>12</v>
      </c>
      <c r="C192" s="65"/>
      <c r="D192" s="66">
        <f>IF(ISERROR((D191/C191*100)),0,(D191/C191*100))</f>
        <v>0</v>
      </c>
      <c r="E192" s="67">
        <f>IF(ISERROR((E191/D191*100)),0,(E191/D191*100))</f>
        <v>0</v>
      </c>
      <c r="F192" s="68">
        <f>IF(ISERROR((F191/E191*100)),0,(F191/E191*100))</f>
        <v>0</v>
      </c>
      <c r="G192" s="66">
        <f>IF(ISERROR((G191/E191*100)),0,(G191/E191*100))</f>
        <v>0</v>
      </c>
      <c r="H192" s="68">
        <f>IF(ISERROR((H191/F191*100)),0,(H191/F191*100))</f>
        <v>0</v>
      </c>
      <c r="I192" s="66">
        <f>IF(ISERROR((I191/G191*100)),0,(I191/G191*100))</f>
        <v>0</v>
      </c>
      <c r="J192" s="68">
        <f>IF(ISERROR((J191/H191*100)),0,(J191/H191*100))</f>
        <v>0</v>
      </c>
      <c r="K192" s="66">
        <f>IF(ISERROR((K191/I191*100)),0,(K191/I191*100))</f>
        <v>0</v>
      </c>
      <c r="L192" s="69"/>
    </row>
    <row r="193" spans="1:12" s="62" customFormat="1" ht="12.75" customHeight="1" x14ac:dyDescent="0.2">
      <c r="A193" s="63" t="s">
        <v>13</v>
      </c>
      <c r="B193" s="64" t="s">
        <v>20</v>
      </c>
      <c r="C193" s="65"/>
      <c r="D193" s="65"/>
      <c r="E193" s="70"/>
      <c r="F193" s="71"/>
      <c r="G193" s="65"/>
      <c r="H193" s="71"/>
      <c r="I193" s="65"/>
      <c r="J193" s="71"/>
      <c r="K193" s="65"/>
      <c r="L193" s="69"/>
    </row>
    <row r="194" spans="1:12" s="62" customFormat="1" ht="12.75" customHeight="1" x14ac:dyDescent="0.2">
      <c r="A194" s="72" t="s">
        <v>15</v>
      </c>
      <c r="B194" s="73" t="s">
        <v>20</v>
      </c>
      <c r="C194" s="74"/>
      <c r="D194" s="75">
        <f>IF(ISERROR(((D191/C191)/(D193/100))*100),0,(((D191/C191)/(D193/100))*100))</f>
        <v>0</v>
      </c>
      <c r="E194" s="76">
        <f>IF(ISERROR(((E191/D191)/(E193/100))*100),0,(((E191/D191)/(E193/100))*100))</f>
        <v>0</v>
      </c>
      <c r="F194" s="77">
        <f>IF(ISERROR(((F191/E191)/(F193/100))*100),0,(((F191/E191)/(F193/100))*100))</f>
        <v>0</v>
      </c>
      <c r="G194" s="75">
        <f>IF(ISERROR(((G191/E191)/(G193/100))*100),0,(((G191/E191)/(G193/100))*100))</f>
        <v>0</v>
      </c>
      <c r="H194" s="77">
        <f>IF(ISERROR(((H191/F191)/(H193/100))*100),0,(((H191/F191)/(H193/100))*100))</f>
        <v>0</v>
      </c>
      <c r="I194" s="75">
        <f>IF(ISERROR(((I191/G191)/(I193/100))*100),0,(((I191/G191)/(I193/100))*100))</f>
        <v>0</v>
      </c>
      <c r="J194" s="77">
        <f>IF(ISERROR(((J191/H191)/(J193/100))*100),0,(((J191/H191)/(J193/100))*100))</f>
        <v>0</v>
      </c>
      <c r="K194" s="75">
        <f>IF(ISERROR(((K191/I191)/(K193/100))*100),0,(((K191/I191)/(K193/100))*100))</f>
        <v>0</v>
      </c>
      <c r="L194" s="78"/>
    </row>
    <row r="195" spans="1:12" ht="29.25" customHeight="1" x14ac:dyDescent="0.2">
      <c r="A195" s="56" t="s">
        <v>33</v>
      </c>
      <c r="B195" s="57" t="s">
        <v>10</v>
      </c>
      <c r="C195" s="58"/>
      <c r="D195" s="58"/>
      <c r="E195" s="59"/>
      <c r="F195" s="60"/>
      <c r="G195" s="96"/>
      <c r="H195" s="60"/>
      <c r="I195" s="96"/>
      <c r="J195" s="60"/>
      <c r="K195" s="96"/>
      <c r="L195" s="79"/>
    </row>
    <row r="196" spans="1:12" s="62" customFormat="1" ht="19.5" customHeight="1" x14ac:dyDescent="0.2">
      <c r="A196" s="63" t="s">
        <v>19</v>
      </c>
      <c r="B196" s="64" t="s">
        <v>12</v>
      </c>
      <c r="C196" s="65"/>
      <c r="D196" s="66">
        <f>IF(ISERROR((D195/C195*100)),0,(D195/C195*100))</f>
        <v>0</v>
      </c>
      <c r="E196" s="67">
        <f>IF(ISERROR((E195/D195*100)),0,(E195/D195*100))</f>
        <v>0</v>
      </c>
      <c r="F196" s="68">
        <f>IF(ISERROR((F195/E195*100)),0,(F195/E195*100))</f>
        <v>0</v>
      </c>
      <c r="G196" s="66">
        <f>IF(ISERROR((G195/E195*100)),0,(G195/E195*100))</f>
        <v>0</v>
      </c>
      <c r="H196" s="68">
        <f>IF(ISERROR((H195/F195*100)),0,(H195/F195*100))</f>
        <v>0</v>
      </c>
      <c r="I196" s="66">
        <f>IF(ISERROR((I195/G195*100)),0,(I195/G195*100))</f>
        <v>0</v>
      </c>
      <c r="J196" s="68">
        <f>IF(ISERROR((J195/H195*100)),0,(J195/H195*100))</f>
        <v>0</v>
      </c>
      <c r="K196" s="66">
        <f>IF(ISERROR((K195/I195*100)),0,(K195/I195*100))</f>
        <v>0</v>
      </c>
      <c r="L196" s="69"/>
    </row>
    <row r="197" spans="1:12" s="62" customFormat="1" ht="12.75" customHeight="1" x14ac:dyDescent="0.2">
      <c r="A197" s="63" t="s">
        <v>13</v>
      </c>
      <c r="B197" s="64" t="s">
        <v>20</v>
      </c>
      <c r="C197" s="65"/>
      <c r="D197" s="65"/>
      <c r="E197" s="70"/>
      <c r="F197" s="71"/>
      <c r="G197" s="65"/>
      <c r="H197" s="71"/>
      <c r="I197" s="65"/>
      <c r="J197" s="71"/>
      <c r="K197" s="65"/>
      <c r="L197" s="69"/>
    </row>
    <row r="198" spans="1:12" s="62" customFormat="1" ht="19.5" customHeight="1" x14ac:dyDescent="0.2">
      <c r="A198" s="72" t="s">
        <v>15</v>
      </c>
      <c r="B198" s="73" t="s">
        <v>21</v>
      </c>
      <c r="C198" s="74"/>
      <c r="D198" s="75">
        <f>IF(ISERROR(((D195/C195)/(D197/100))*100),0,(((D195/C195)/(D197/100))*100))</f>
        <v>0</v>
      </c>
      <c r="E198" s="76">
        <f>IF(ISERROR(((E195/D195)/(E197/100))*100),0,(((E195/D195)/(E197/100))*100))</f>
        <v>0</v>
      </c>
      <c r="F198" s="77">
        <f>IF(ISERROR(((F195/E195)/(F197/100))*100),0,(((F195/E195)/(F197/100))*100))</f>
        <v>0</v>
      </c>
      <c r="G198" s="75">
        <f>IF(ISERROR(((G195/E195)/(G197/100))*100),0,(((G195/E195)/(G197/100))*100))</f>
        <v>0</v>
      </c>
      <c r="H198" s="77">
        <f>IF(ISERROR(((H195/F195)/(H197/100))*100),0,(((H195/F195)/(H197/100))*100))</f>
        <v>0</v>
      </c>
      <c r="I198" s="75">
        <f>IF(ISERROR(((I195/G195)/(I197/100))*100),0,(((I195/G195)/(I197/100))*100))</f>
        <v>0</v>
      </c>
      <c r="J198" s="77">
        <f>IF(ISERROR(((J195/H195)/(J197/100))*100),0,(((J195/H195)/(J197/100))*100))</f>
        <v>0</v>
      </c>
      <c r="K198" s="75">
        <f>IF(ISERROR(((K195/I195)/(K197/100))*100),0,(((K195/I195)/(K197/100))*100))</f>
        <v>0</v>
      </c>
      <c r="L198" s="78"/>
    </row>
    <row r="199" spans="1:12" ht="29.25" customHeight="1" x14ac:dyDescent="0.2">
      <c r="A199" s="56" t="s">
        <v>34</v>
      </c>
      <c r="B199" s="57" t="s">
        <v>10</v>
      </c>
      <c r="C199" s="58"/>
      <c r="D199" s="58"/>
      <c r="E199" s="59"/>
      <c r="F199" s="60"/>
      <c r="G199" s="96"/>
      <c r="H199" s="60"/>
      <c r="I199" s="96"/>
      <c r="J199" s="60"/>
      <c r="K199" s="96"/>
      <c r="L199" s="79"/>
    </row>
    <row r="200" spans="1:12" s="62" customFormat="1" ht="19.5" customHeight="1" x14ac:dyDescent="0.2">
      <c r="A200" s="63" t="s">
        <v>19</v>
      </c>
      <c r="B200" s="64" t="s">
        <v>12</v>
      </c>
      <c r="C200" s="65"/>
      <c r="D200" s="66">
        <f>IF(ISERROR((D199/C199*100)),0,(D199/C199*100))</f>
        <v>0</v>
      </c>
      <c r="E200" s="67">
        <f>IF(ISERROR((E199/D199*100)),0,(E199/D199*100))</f>
        <v>0</v>
      </c>
      <c r="F200" s="68">
        <f>IF(ISERROR((F199/E199*100)),0,(F199/E199*100))</f>
        <v>0</v>
      </c>
      <c r="G200" s="66">
        <f>IF(ISERROR((G199/E199*100)),0,(G199/E199*100))</f>
        <v>0</v>
      </c>
      <c r="H200" s="68">
        <f>IF(ISERROR((H199/F199*100)),0,(H199/F199*100))</f>
        <v>0</v>
      </c>
      <c r="I200" s="66">
        <f>IF(ISERROR((I199/G199*100)),0,(I199/G199*100))</f>
        <v>0</v>
      </c>
      <c r="J200" s="68">
        <f>IF(ISERROR((J199/H199*100)),0,(J199/H199*100))</f>
        <v>0</v>
      </c>
      <c r="K200" s="66">
        <f>IF(ISERROR((K199/I199*100)),0,(K199/I199*100))</f>
        <v>0</v>
      </c>
      <c r="L200" s="69"/>
    </row>
    <row r="201" spans="1:12" s="62" customFormat="1" ht="12.75" customHeight="1" x14ac:dyDescent="0.2">
      <c r="A201" s="63" t="s">
        <v>13</v>
      </c>
      <c r="B201" s="64" t="s">
        <v>20</v>
      </c>
      <c r="C201" s="65"/>
      <c r="D201" s="65"/>
      <c r="E201" s="70"/>
      <c r="F201" s="71"/>
      <c r="G201" s="65"/>
      <c r="H201" s="71"/>
      <c r="I201" s="65"/>
      <c r="J201" s="71"/>
      <c r="K201" s="65"/>
      <c r="L201" s="69"/>
    </row>
    <row r="202" spans="1:12" s="62" customFormat="1" ht="19.5" customHeight="1" x14ac:dyDescent="0.2">
      <c r="A202" s="72" t="s">
        <v>15</v>
      </c>
      <c r="B202" s="73" t="s">
        <v>21</v>
      </c>
      <c r="C202" s="74"/>
      <c r="D202" s="75">
        <f>IF(ISERROR(((D199/C199)/(D201/100))*100),0,(((D199/C199)/(D201/100))*100))</f>
        <v>0</v>
      </c>
      <c r="E202" s="76">
        <f>IF(ISERROR(((E199/D199)/(E201/100))*100),0,(((E199/D199)/(E201/100))*100))</f>
        <v>0</v>
      </c>
      <c r="F202" s="77">
        <f>IF(ISERROR(((F199/E199)/(F201/100))*100),0,(((F199/E199)/(F201/100))*100))</f>
        <v>0</v>
      </c>
      <c r="G202" s="75">
        <f>IF(ISERROR(((G199/E199)/(G201/100))*100),0,(((G199/E199)/(G201/100))*100))</f>
        <v>0</v>
      </c>
      <c r="H202" s="77">
        <f>IF(ISERROR(((H199/F199)/(H201/100))*100),0,(((H199/F199)/(H201/100))*100))</f>
        <v>0</v>
      </c>
      <c r="I202" s="75">
        <f>IF(ISERROR(((I199/G199)/(I201/100))*100),0,(((I199/G199)/(I201/100))*100))</f>
        <v>0</v>
      </c>
      <c r="J202" s="77">
        <f>IF(ISERROR(((J199/H199)/(J201/100))*100),0,(((J199/H199)/(J201/100))*100))</f>
        <v>0</v>
      </c>
      <c r="K202" s="75">
        <f>IF(ISERROR(((K199/I199)/(K201/100))*100),0,(((K199/I199)/(K201/100))*100))</f>
        <v>0</v>
      </c>
      <c r="L202" s="78"/>
    </row>
    <row r="203" spans="1:12" ht="48.75" customHeight="1" x14ac:dyDescent="0.2">
      <c r="A203" s="56" t="s">
        <v>35</v>
      </c>
      <c r="B203" s="57" t="s">
        <v>10</v>
      </c>
      <c r="C203" s="58"/>
      <c r="D203" s="58"/>
      <c r="E203" s="59"/>
      <c r="F203" s="60"/>
      <c r="G203" s="96"/>
      <c r="H203" s="60"/>
      <c r="I203" s="96"/>
      <c r="J203" s="60"/>
      <c r="K203" s="96"/>
      <c r="L203" s="79"/>
    </row>
    <row r="204" spans="1:12" s="62" customFormat="1" ht="19.5" customHeight="1" x14ac:dyDescent="0.2">
      <c r="A204" s="63" t="s">
        <v>19</v>
      </c>
      <c r="B204" s="64" t="s">
        <v>12</v>
      </c>
      <c r="C204" s="65"/>
      <c r="D204" s="66">
        <f>IF(ISERROR((D203/C203*100)),0,(D203/C203*100))</f>
        <v>0</v>
      </c>
      <c r="E204" s="67">
        <f>IF(ISERROR((E203/D203*100)),0,(E203/D203*100))</f>
        <v>0</v>
      </c>
      <c r="F204" s="68">
        <f>IF(ISERROR((F203/E203*100)),0,(F203/E203*100))</f>
        <v>0</v>
      </c>
      <c r="G204" s="66">
        <f>IF(ISERROR((G203/E203*100)),0,(G203/E203*100))</f>
        <v>0</v>
      </c>
      <c r="H204" s="68">
        <f>IF(ISERROR((H203/F203*100)),0,(H203/F203*100))</f>
        <v>0</v>
      </c>
      <c r="I204" s="66">
        <f>IF(ISERROR((I203/G203*100)),0,(I203/G203*100))</f>
        <v>0</v>
      </c>
      <c r="J204" s="68">
        <f>IF(ISERROR((J203/H203*100)),0,(J203/H203*100))</f>
        <v>0</v>
      </c>
      <c r="K204" s="66">
        <f>IF(ISERROR((K203/I203*100)),0,(K203/I203*100))</f>
        <v>0</v>
      </c>
      <c r="L204" s="69"/>
    </row>
    <row r="205" spans="1:12" s="62" customFormat="1" ht="12.75" customHeight="1" x14ac:dyDescent="0.2">
      <c r="A205" s="63" t="s">
        <v>13</v>
      </c>
      <c r="B205" s="64" t="s">
        <v>20</v>
      </c>
      <c r="C205" s="65"/>
      <c r="D205" s="65"/>
      <c r="E205" s="70"/>
      <c r="F205" s="71"/>
      <c r="G205" s="65"/>
      <c r="H205" s="71"/>
      <c r="I205" s="65"/>
      <c r="J205" s="71"/>
      <c r="K205" s="65"/>
      <c r="L205" s="69"/>
    </row>
    <row r="206" spans="1:12" s="62" customFormat="1" ht="12.75" customHeight="1" x14ac:dyDescent="0.2">
      <c r="A206" s="72" t="s">
        <v>15</v>
      </c>
      <c r="B206" s="73" t="s">
        <v>20</v>
      </c>
      <c r="C206" s="74"/>
      <c r="D206" s="75">
        <f>IF(ISERROR(((D203/C203)/(D205/100))*100),0,(((D203/C203)/(D205/100))*100))</f>
        <v>0</v>
      </c>
      <c r="E206" s="76">
        <f>IF(ISERROR(((E203/D203)/(E205/100))*100),0,(((E203/D203)/(E205/100))*100))</f>
        <v>0</v>
      </c>
      <c r="F206" s="77">
        <f>IF(ISERROR(((F203/E203)/(F205/100))*100),0,(((F203/E203)/(F205/100))*100))</f>
        <v>0</v>
      </c>
      <c r="G206" s="75">
        <f>IF(ISERROR(((G203/E203)/(G205/100))*100),0,(((G203/E203)/(G205/100))*100))</f>
        <v>0</v>
      </c>
      <c r="H206" s="77">
        <f>IF(ISERROR(((H203/F203)/(H205/100))*100),0,(((H203/F203)/(H205/100))*100))</f>
        <v>0</v>
      </c>
      <c r="I206" s="75">
        <f>IF(ISERROR(((I203/G203)/(I205/100))*100),0,(((I203/G203)/(I205/100))*100))</f>
        <v>0</v>
      </c>
      <c r="J206" s="77">
        <f>IF(ISERROR(((J203/H203)/(J205/100))*100),0,(((J203/H203)/(J205/100))*100))</f>
        <v>0</v>
      </c>
      <c r="K206" s="75">
        <f>IF(ISERROR(((K203/I203)/(K205/100))*100),0,(((K203/I203)/(K205/100))*100))</f>
        <v>0</v>
      </c>
      <c r="L206" s="78"/>
    </row>
    <row r="207" spans="1:12" ht="29.25" customHeight="1" x14ac:dyDescent="0.2">
      <c r="A207" s="56" t="s">
        <v>36</v>
      </c>
      <c r="B207" s="57" t="s">
        <v>10</v>
      </c>
      <c r="C207" s="58"/>
      <c r="D207" s="58"/>
      <c r="E207" s="59"/>
      <c r="F207" s="60"/>
      <c r="G207" s="96"/>
      <c r="H207" s="60"/>
      <c r="I207" s="96"/>
      <c r="J207" s="60"/>
      <c r="K207" s="96"/>
      <c r="L207" s="79"/>
    </row>
    <row r="208" spans="1:12" s="62" customFormat="1" ht="19.5" customHeight="1" x14ac:dyDescent="0.2">
      <c r="A208" s="63" t="s">
        <v>19</v>
      </c>
      <c r="B208" s="64" t="s">
        <v>12</v>
      </c>
      <c r="C208" s="65"/>
      <c r="D208" s="66">
        <f>IF(ISERROR((D207/C207*100)),0,(D207/C207*100))</f>
        <v>0</v>
      </c>
      <c r="E208" s="67">
        <f>IF(ISERROR((E207/D207*100)),0,(E207/D207*100))</f>
        <v>0</v>
      </c>
      <c r="F208" s="68">
        <f>IF(ISERROR((F207/E207*100)),0,(F207/E207*100))</f>
        <v>0</v>
      </c>
      <c r="G208" s="66">
        <f>IF(ISERROR((G207/E207*100)),0,(G207/E207*100))</f>
        <v>0</v>
      </c>
      <c r="H208" s="68">
        <f>IF(ISERROR((H207/F207*100)),0,(H207/F207*100))</f>
        <v>0</v>
      </c>
      <c r="I208" s="66">
        <f>IF(ISERROR((I207/G207*100)),0,(I207/G207*100))</f>
        <v>0</v>
      </c>
      <c r="J208" s="68">
        <f>IF(ISERROR((J207/H207*100)),0,(J207/H207*100))</f>
        <v>0</v>
      </c>
      <c r="K208" s="66">
        <f>IF(ISERROR((K207/I207*100)),0,(K207/I207*100))</f>
        <v>0</v>
      </c>
      <c r="L208" s="69"/>
    </row>
    <row r="209" spans="1:12" s="62" customFormat="1" ht="12.75" customHeight="1" x14ac:dyDescent="0.2">
      <c r="A209" s="63" t="s">
        <v>13</v>
      </c>
      <c r="B209" s="64" t="s">
        <v>20</v>
      </c>
      <c r="C209" s="65"/>
      <c r="D209" s="65"/>
      <c r="E209" s="70"/>
      <c r="F209" s="71"/>
      <c r="G209" s="65"/>
      <c r="H209" s="71"/>
      <c r="I209" s="65"/>
      <c r="J209" s="71"/>
      <c r="K209" s="65"/>
      <c r="L209" s="69"/>
    </row>
    <row r="210" spans="1:12" s="62" customFormat="1" ht="19.5" customHeight="1" x14ac:dyDescent="0.2">
      <c r="A210" s="72" t="s">
        <v>15</v>
      </c>
      <c r="B210" s="73" t="s">
        <v>21</v>
      </c>
      <c r="C210" s="74"/>
      <c r="D210" s="75">
        <f>IF(ISERROR(((D207/C207)/(D209/100))*100),0,(((D207/C207)/(D209/100))*100))</f>
        <v>0</v>
      </c>
      <c r="E210" s="76">
        <f>IF(ISERROR(((E207/D207)/(E209/100))*100),0,(((E207/D207)/(E209/100))*100))</f>
        <v>0</v>
      </c>
      <c r="F210" s="77">
        <f>IF(ISERROR(((F207/E207)/(F209/100))*100),0,(((F207/E207)/(F209/100))*100))</f>
        <v>0</v>
      </c>
      <c r="G210" s="75">
        <f>IF(ISERROR(((G207/E207)/(G209/100))*100),0,(((G207/E207)/(G209/100))*100))</f>
        <v>0</v>
      </c>
      <c r="H210" s="77">
        <f>IF(ISERROR(((H207/F207)/(H209/100))*100),0,(((H207/F207)/(H209/100))*100))</f>
        <v>0</v>
      </c>
      <c r="I210" s="75">
        <f>IF(ISERROR(((I207/G207)/(I209/100))*100),0,(((I207/G207)/(I209/100))*100))</f>
        <v>0</v>
      </c>
      <c r="J210" s="77">
        <f>IF(ISERROR(((J207/H207)/(J209/100))*100),0,(((J207/H207)/(J209/100))*100))</f>
        <v>0</v>
      </c>
      <c r="K210" s="75">
        <f>IF(ISERROR(((K207/I207)/(K209/100))*100),0,(((K207/I207)/(K209/100))*100))</f>
        <v>0</v>
      </c>
      <c r="L210" s="78"/>
    </row>
    <row r="211" spans="1:12" ht="39" customHeight="1" x14ac:dyDescent="0.2">
      <c r="A211" s="56" t="s">
        <v>37</v>
      </c>
      <c r="B211" s="57" t="s">
        <v>10</v>
      </c>
      <c r="C211" s="58"/>
      <c r="D211" s="58"/>
      <c r="E211" s="59"/>
      <c r="F211" s="60"/>
      <c r="G211" s="96"/>
      <c r="H211" s="60"/>
      <c r="I211" s="96"/>
      <c r="J211" s="60"/>
      <c r="K211" s="96"/>
      <c r="L211" s="79"/>
    </row>
    <row r="212" spans="1:12" s="62" customFormat="1" ht="19.5" customHeight="1" x14ac:dyDescent="0.2">
      <c r="A212" s="63" t="s">
        <v>19</v>
      </c>
      <c r="B212" s="64" t="s">
        <v>12</v>
      </c>
      <c r="C212" s="65"/>
      <c r="D212" s="66">
        <f>IF(ISERROR((D211/C211*100)),0,(D211/C211*100))</f>
        <v>0</v>
      </c>
      <c r="E212" s="67">
        <f>IF(ISERROR((E211/D211*100)),0,(E211/D211*100))</f>
        <v>0</v>
      </c>
      <c r="F212" s="68">
        <f>IF(ISERROR((F211/E211*100)),0,(F211/E211*100))</f>
        <v>0</v>
      </c>
      <c r="G212" s="66">
        <f>IF(ISERROR((G211/E211*100)),0,(G211/E211*100))</f>
        <v>0</v>
      </c>
      <c r="H212" s="68">
        <f>IF(ISERROR((H211/F211*100)),0,(H211/F211*100))</f>
        <v>0</v>
      </c>
      <c r="I212" s="66">
        <f>IF(ISERROR((I211/G211*100)),0,(I211/G211*100))</f>
        <v>0</v>
      </c>
      <c r="J212" s="68">
        <f>IF(ISERROR((J211/H211*100)),0,(J211/H211*100))</f>
        <v>0</v>
      </c>
      <c r="K212" s="66">
        <f>IF(ISERROR((K211/I211*100)),0,(K211/I211*100))</f>
        <v>0</v>
      </c>
      <c r="L212" s="69"/>
    </row>
    <row r="213" spans="1:12" s="62" customFormat="1" ht="12.75" customHeight="1" x14ac:dyDescent="0.2">
      <c r="A213" s="63" t="s">
        <v>13</v>
      </c>
      <c r="B213" s="64" t="s">
        <v>20</v>
      </c>
      <c r="C213" s="65"/>
      <c r="D213" s="65"/>
      <c r="E213" s="70"/>
      <c r="F213" s="71"/>
      <c r="G213" s="65"/>
      <c r="H213" s="71"/>
      <c r="I213" s="65"/>
      <c r="J213" s="71"/>
      <c r="K213" s="65"/>
      <c r="L213" s="69"/>
    </row>
    <row r="214" spans="1:12" s="62" customFormat="1" ht="19.5" customHeight="1" x14ac:dyDescent="0.2">
      <c r="A214" s="72" t="s">
        <v>15</v>
      </c>
      <c r="B214" s="73" t="s">
        <v>21</v>
      </c>
      <c r="C214" s="74"/>
      <c r="D214" s="75">
        <f>IF(ISERROR(((D211/C211)/(D213/100))*100),0,(((D211/C211)/(D213/100))*100))</f>
        <v>0</v>
      </c>
      <c r="E214" s="76">
        <f>IF(ISERROR(((E211/D211)/(E213/100))*100),0,(((E211/D211)/(E213/100))*100))</f>
        <v>0</v>
      </c>
      <c r="F214" s="77">
        <f>IF(ISERROR(((F211/E211)/(F213/100))*100),0,(((F211/E211)/(F213/100))*100))</f>
        <v>0</v>
      </c>
      <c r="G214" s="75">
        <f>IF(ISERROR(((G211/E211)/(G213/100))*100),0,(((G211/E211)/(G213/100))*100))</f>
        <v>0</v>
      </c>
      <c r="H214" s="77">
        <f>IF(ISERROR(((H211/F211)/(H213/100))*100),0,(((H211/F211)/(H213/100))*100))</f>
        <v>0</v>
      </c>
      <c r="I214" s="75">
        <f>IF(ISERROR(((I211/G211)/(I213/100))*100),0,(((I211/G211)/(I213/100))*100))</f>
        <v>0</v>
      </c>
      <c r="J214" s="77">
        <f>IF(ISERROR(((J211/H211)/(J213/100))*100),0,(((J211/H211)/(J213/100))*100))</f>
        <v>0</v>
      </c>
      <c r="K214" s="75">
        <f>IF(ISERROR(((K211/I211)/(K213/100))*100),0,(((K211/I211)/(K213/100))*100))</f>
        <v>0</v>
      </c>
      <c r="L214" s="78"/>
    </row>
    <row r="215" spans="1:12" ht="29.25" customHeight="1" x14ac:dyDescent="0.2">
      <c r="A215" s="56" t="s">
        <v>38</v>
      </c>
      <c r="B215" s="57" t="s">
        <v>10</v>
      </c>
      <c r="C215" s="58"/>
      <c r="D215" s="58"/>
      <c r="E215" s="59"/>
      <c r="F215" s="60"/>
      <c r="G215" s="96"/>
      <c r="H215" s="60"/>
      <c r="I215" s="96"/>
      <c r="J215" s="60"/>
      <c r="K215" s="96"/>
      <c r="L215" s="79"/>
    </row>
    <row r="216" spans="1:12" s="62" customFormat="1" ht="19.5" customHeight="1" x14ac:dyDescent="0.2">
      <c r="A216" s="63" t="s">
        <v>19</v>
      </c>
      <c r="B216" s="64" t="s">
        <v>12</v>
      </c>
      <c r="C216" s="65"/>
      <c r="D216" s="66">
        <f>IF(ISERROR((D215/C215*100)),0,(D215/C215*100))</f>
        <v>0</v>
      </c>
      <c r="E216" s="67">
        <f>IF(ISERROR((E215/D215*100)),0,(E215/D215*100))</f>
        <v>0</v>
      </c>
      <c r="F216" s="68">
        <f>IF(ISERROR((F215/E215*100)),0,(F215/E215*100))</f>
        <v>0</v>
      </c>
      <c r="G216" s="66">
        <f>IF(ISERROR((G215/E215*100)),0,(G215/E215*100))</f>
        <v>0</v>
      </c>
      <c r="H216" s="68">
        <f>IF(ISERROR((H215/F215*100)),0,(H215/F215*100))</f>
        <v>0</v>
      </c>
      <c r="I216" s="66">
        <f>IF(ISERROR((I215/G215*100)),0,(I215/G215*100))</f>
        <v>0</v>
      </c>
      <c r="J216" s="68">
        <f>IF(ISERROR((J215/H215*100)),0,(J215/H215*100))</f>
        <v>0</v>
      </c>
      <c r="K216" s="66">
        <f>IF(ISERROR((K215/I215*100)),0,(K215/I215*100))</f>
        <v>0</v>
      </c>
      <c r="L216" s="69"/>
    </row>
    <row r="217" spans="1:12" s="62" customFormat="1" ht="12.75" customHeight="1" x14ac:dyDescent="0.2">
      <c r="A217" s="63" t="s">
        <v>13</v>
      </c>
      <c r="B217" s="64" t="s">
        <v>20</v>
      </c>
      <c r="C217" s="65"/>
      <c r="D217" s="65"/>
      <c r="E217" s="70"/>
      <c r="F217" s="71"/>
      <c r="G217" s="65"/>
      <c r="H217" s="71"/>
      <c r="I217" s="65"/>
      <c r="J217" s="71"/>
      <c r="K217" s="65"/>
      <c r="L217" s="69"/>
    </row>
    <row r="218" spans="1:12" s="62" customFormat="1" ht="19.5" customHeight="1" x14ac:dyDescent="0.2">
      <c r="A218" s="72" t="s">
        <v>15</v>
      </c>
      <c r="B218" s="73" t="s">
        <v>21</v>
      </c>
      <c r="C218" s="74"/>
      <c r="D218" s="75">
        <f>IF(ISERROR(((D215/C215)/(D217/100))*100),0,(((D215/C215)/(D217/100))*100))</f>
        <v>0</v>
      </c>
      <c r="E218" s="76">
        <f>IF(ISERROR(((E215/D215)/(E217/100))*100),0,(((E215/D215)/(E217/100))*100))</f>
        <v>0</v>
      </c>
      <c r="F218" s="77">
        <f>IF(ISERROR(((F215/E215)/(F217/100))*100),0,(((F215/E215)/(F217/100))*100))</f>
        <v>0</v>
      </c>
      <c r="G218" s="75">
        <f>IF(ISERROR(((G215/E215)/(G217/100))*100),0,(((G215/E215)/(G217/100))*100))</f>
        <v>0</v>
      </c>
      <c r="H218" s="77">
        <f>IF(ISERROR(((H215/F215)/(H217/100))*100),0,(((H215/F215)/(H217/100))*100))</f>
        <v>0</v>
      </c>
      <c r="I218" s="75">
        <f>IF(ISERROR(((I215/G215)/(I217/100))*100),0,(((I215/G215)/(I217/100))*100))</f>
        <v>0</v>
      </c>
      <c r="J218" s="77">
        <f>IF(ISERROR(((J215/H215)/(J217/100))*100),0,(((J215/H215)/(J217/100))*100))</f>
        <v>0</v>
      </c>
      <c r="K218" s="75">
        <f>IF(ISERROR(((K215/I215)/(K217/100))*100),0,(((K215/I215)/(K217/100))*100))</f>
        <v>0</v>
      </c>
      <c r="L218" s="78"/>
    </row>
    <row r="219" spans="1:12" ht="29.25" customHeight="1" x14ac:dyDescent="0.2">
      <c r="A219" s="56" t="s">
        <v>39</v>
      </c>
      <c r="B219" s="57" t="s">
        <v>10</v>
      </c>
      <c r="C219" s="58"/>
      <c r="D219" s="58"/>
      <c r="E219" s="59"/>
      <c r="F219" s="60"/>
      <c r="G219" s="96"/>
      <c r="H219" s="60"/>
      <c r="I219" s="96"/>
      <c r="J219" s="60"/>
      <c r="K219" s="96"/>
      <c r="L219" s="79"/>
    </row>
    <row r="220" spans="1:12" s="62" customFormat="1" ht="19.5" customHeight="1" x14ac:dyDescent="0.2">
      <c r="A220" s="63" t="s">
        <v>19</v>
      </c>
      <c r="B220" s="64" t="s">
        <v>12</v>
      </c>
      <c r="C220" s="65"/>
      <c r="D220" s="66">
        <f>IF(ISERROR((D219/C219*100)),0,(D219/C219*100))</f>
        <v>0</v>
      </c>
      <c r="E220" s="67">
        <f>IF(ISERROR((E219/D219*100)),0,(E219/D219*100))</f>
        <v>0</v>
      </c>
      <c r="F220" s="68">
        <f>IF(ISERROR((F219/E219*100)),0,(F219/E219*100))</f>
        <v>0</v>
      </c>
      <c r="G220" s="66">
        <f>IF(ISERROR((G219/E219*100)),0,(G219/E219*100))</f>
        <v>0</v>
      </c>
      <c r="H220" s="68">
        <f>IF(ISERROR((H219/F219*100)),0,(H219/F219*100))</f>
        <v>0</v>
      </c>
      <c r="I220" s="66">
        <f>IF(ISERROR((I219/G219*100)),0,(I219/G219*100))</f>
        <v>0</v>
      </c>
      <c r="J220" s="68">
        <f>IF(ISERROR((J219/H219*100)),0,(J219/H219*100))</f>
        <v>0</v>
      </c>
      <c r="K220" s="66">
        <f>IF(ISERROR((K219/I219*100)),0,(K219/I219*100))</f>
        <v>0</v>
      </c>
      <c r="L220" s="69"/>
    </row>
    <row r="221" spans="1:12" s="62" customFormat="1" ht="12.75" customHeight="1" x14ac:dyDescent="0.2">
      <c r="A221" s="63" t="s">
        <v>13</v>
      </c>
      <c r="B221" s="64" t="s">
        <v>20</v>
      </c>
      <c r="C221" s="65"/>
      <c r="D221" s="65"/>
      <c r="E221" s="70"/>
      <c r="F221" s="71"/>
      <c r="G221" s="65"/>
      <c r="H221" s="71"/>
      <c r="I221" s="65"/>
      <c r="J221" s="71"/>
      <c r="K221" s="65"/>
      <c r="L221" s="69"/>
    </row>
    <row r="222" spans="1:12" s="62" customFormat="1" ht="19.5" customHeight="1" x14ac:dyDescent="0.2">
      <c r="A222" s="72" t="s">
        <v>15</v>
      </c>
      <c r="B222" s="73" t="s">
        <v>21</v>
      </c>
      <c r="C222" s="74"/>
      <c r="D222" s="75">
        <f>IF(ISERROR(((D219/C219)/(D221/100))*100),0,(((D219/C219)/(D221/100))*100))</f>
        <v>0</v>
      </c>
      <c r="E222" s="76">
        <f>IF(ISERROR(((E219/D219)/(E221/100))*100),0,(((E219/D219)/(E221/100))*100))</f>
        <v>0</v>
      </c>
      <c r="F222" s="77">
        <f>IF(ISERROR(((F219/E219)/(F221/100))*100),0,(((F219/E219)/(F221/100))*100))</f>
        <v>0</v>
      </c>
      <c r="G222" s="75">
        <f>IF(ISERROR(((G219/E219)/(G221/100))*100),0,(((G219/E219)/(G221/100))*100))</f>
        <v>0</v>
      </c>
      <c r="H222" s="77">
        <f>IF(ISERROR(((H219/F219)/(H221/100))*100),0,(((H219/F219)/(H221/100))*100))</f>
        <v>0</v>
      </c>
      <c r="I222" s="75">
        <f>IF(ISERROR(((I219/G219)/(I221/100))*100),0,(((I219/G219)/(I221/100))*100))</f>
        <v>0</v>
      </c>
      <c r="J222" s="77">
        <f>IF(ISERROR(((J219/H219)/(J221/100))*100),0,(((J219/H219)/(J221/100))*100))</f>
        <v>0</v>
      </c>
      <c r="K222" s="75">
        <f>IF(ISERROR(((K219/I219)/(K221/100))*100),0,(((K219/I219)/(K221/100))*100))</f>
        <v>0</v>
      </c>
      <c r="L222" s="78"/>
    </row>
    <row r="223" spans="1:12" ht="39" customHeight="1" x14ac:dyDescent="0.2">
      <c r="A223" s="56" t="s">
        <v>40</v>
      </c>
      <c r="B223" s="57" t="s">
        <v>10</v>
      </c>
      <c r="C223" s="58"/>
      <c r="D223" s="58"/>
      <c r="E223" s="59"/>
      <c r="F223" s="60"/>
      <c r="G223" s="96"/>
      <c r="H223" s="60"/>
      <c r="I223" s="96"/>
      <c r="J223" s="60"/>
      <c r="K223" s="96"/>
      <c r="L223" s="79"/>
    </row>
    <row r="224" spans="1:12" s="62" customFormat="1" ht="19.5" customHeight="1" x14ac:dyDescent="0.2">
      <c r="A224" s="63" t="s">
        <v>19</v>
      </c>
      <c r="B224" s="64" t="s">
        <v>12</v>
      </c>
      <c r="C224" s="65"/>
      <c r="D224" s="66">
        <f>IF(ISERROR((D223/C223*100)),0,(D223/C223*100))</f>
        <v>0</v>
      </c>
      <c r="E224" s="67">
        <f>IF(ISERROR((E223/D223*100)),0,(E223/D223*100))</f>
        <v>0</v>
      </c>
      <c r="F224" s="68">
        <f>IF(ISERROR((F223/E223*100)),0,(F223/E223*100))</f>
        <v>0</v>
      </c>
      <c r="G224" s="66">
        <f>IF(ISERROR((G223/E223*100)),0,(G223/E223*100))</f>
        <v>0</v>
      </c>
      <c r="H224" s="68">
        <f>IF(ISERROR((H223/F223*100)),0,(H223/F223*100))</f>
        <v>0</v>
      </c>
      <c r="I224" s="66">
        <f>IF(ISERROR((I223/G223*100)),0,(I223/G223*100))</f>
        <v>0</v>
      </c>
      <c r="J224" s="68">
        <f>IF(ISERROR((J223/H223*100)),0,(J223/H223*100))</f>
        <v>0</v>
      </c>
      <c r="K224" s="66">
        <f>IF(ISERROR((K223/I223*100)),0,(K223/I223*100))</f>
        <v>0</v>
      </c>
      <c r="L224" s="69"/>
    </row>
    <row r="225" spans="1:12" s="62" customFormat="1" ht="12.75" customHeight="1" x14ac:dyDescent="0.2">
      <c r="A225" s="63" t="s">
        <v>13</v>
      </c>
      <c r="B225" s="64" t="s">
        <v>20</v>
      </c>
      <c r="C225" s="65"/>
      <c r="D225" s="65"/>
      <c r="E225" s="70"/>
      <c r="F225" s="71"/>
      <c r="G225" s="65"/>
      <c r="H225" s="71"/>
      <c r="I225" s="65"/>
      <c r="J225" s="71"/>
      <c r="K225" s="65"/>
      <c r="L225" s="69"/>
    </row>
    <row r="226" spans="1:12" s="62" customFormat="1" ht="19.5" customHeight="1" x14ac:dyDescent="0.2">
      <c r="A226" s="72" t="s">
        <v>15</v>
      </c>
      <c r="B226" s="73" t="s">
        <v>21</v>
      </c>
      <c r="C226" s="74"/>
      <c r="D226" s="75">
        <f>IF(ISERROR(((D223/C223)/(D225/100))*100),0,(((D223/C223)/(D225/100))*100))</f>
        <v>0</v>
      </c>
      <c r="E226" s="76">
        <f>IF(ISERROR(((E223/D223)/(E225/100))*100),0,(((E223/D223)/(E225/100))*100))</f>
        <v>0</v>
      </c>
      <c r="F226" s="77">
        <f>IF(ISERROR(((F223/E223)/(F225/100))*100),0,(((F223/E223)/(F225/100))*100))</f>
        <v>0</v>
      </c>
      <c r="G226" s="75">
        <f>IF(ISERROR(((G223/E223)/(G225/100))*100),0,(((G223/E223)/(G225/100))*100))</f>
        <v>0</v>
      </c>
      <c r="H226" s="77">
        <f>IF(ISERROR(((H223/F223)/(H225/100))*100),0,(((H223/F223)/(H225/100))*100))</f>
        <v>0</v>
      </c>
      <c r="I226" s="75">
        <f>IF(ISERROR(((I223/G223)/(I225/100))*100),0,(((I223/G223)/(I225/100))*100))</f>
        <v>0</v>
      </c>
      <c r="J226" s="77">
        <f>IF(ISERROR(((J223/H223)/(J225/100))*100),0,(((J223/H223)/(J225/100))*100))</f>
        <v>0</v>
      </c>
      <c r="K226" s="75">
        <f>IF(ISERROR(((K223/I223)/(K225/100))*100),0,(((K223/I223)/(K225/100))*100))</f>
        <v>0</v>
      </c>
      <c r="L226" s="78"/>
    </row>
    <row r="227" spans="1:12" ht="29.25" customHeight="1" x14ac:dyDescent="0.2">
      <c r="A227" s="56" t="s">
        <v>41</v>
      </c>
      <c r="B227" s="57" t="s">
        <v>10</v>
      </c>
      <c r="C227" s="58"/>
      <c r="D227" s="58"/>
      <c r="E227" s="59"/>
      <c r="F227" s="60"/>
      <c r="G227" s="96"/>
      <c r="H227" s="60"/>
      <c r="I227" s="96"/>
      <c r="J227" s="60"/>
      <c r="K227" s="96"/>
      <c r="L227" s="79"/>
    </row>
    <row r="228" spans="1:12" s="62" customFormat="1" ht="19.5" customHeight="1" x14ac:dyDescent="0.2">
      <c r="A228" s="63" t="s">
        <v>19</v>
      </c>
      <c r="B228" s="64" t="s">
        <v>12</v>
      </c>
      <c r="C228" s="65"/>
      <c r="D228" s="66">
        <f>IF(ISERROR((D227/C227*100)),0,(D227/C227*100))</f>
        <v>0</v>
      </c>
      <c r="E228" s="67">
        <f>IF(ISERROR((E227/D227*100)),0,(E227/D227*100))</f>
        <v>0</v>
      </c>
      <c r="F228" s="68">
        <f>IF(ISERROR((F227/E227*100)),0,(F227/E227*100))</f>
        <v>0</v>
      </c>
      <c r="G228" s="66">
        <f>IF(ISERROR((G227/E227*100)),0,(G227/E227*100))</f>
        <v>0</v>
      </c>
      <c r="H228" s="68">
        <f>IF(ISERROR((H227/F227*100)),0,(H227/F227*100))</f>
        <v>0</v>
      </c>
      <c r="I228" s="66">
        <f>IF(ISERROR((I227/G227*100)),0,(I227/G227*100))</f>
        <v>0</v>
      </c>
      <c r="J228" s="68">
        <f>IF(ISERROR((J227/H227*100)),0,(J227/H227*100))</f>
        <v>0</v>
      </c>
      <c r="K228" s="66">
        <f>IF(ISERROR((K227/I227*100)),0,(K227/I227*100))</f>
        <v>0</v>
      </c>
      <c r="L228" s="69"/>
    </row>
    <row r="229" spans="1:12" s="62" customFormat="1" ht="12.75" customHeight="1" x14ac:dyDescent="0.2">
      <c r="A229" s="63" t="s">
        <v>13</v>
      </c>
      <c r="B229" s="64" t="s">
        <v>20</v>
      </c>
      <c r="C229" s="65"/>
      <c r="D229" s="65"/>
      <c r="E229" s="70"/>
      <c r="F229" s="71"/>
      <c r="G229" s="65"/>
      <c r="H229" s="71"/>
      <c r="I229" s="65"/>
      <c r="J229" s="71"/>
      <c r="K229" s="65"/>
      <c r="L229" s="69"/>
    </row>
    <row r="230" spans="1:12" s="62" customFormat="1" ht="12.75" customHeight="1" x14ac:dyDescent="0.2">
      <c r="A230" s="72" t="s">
        <v>15</v>
      </c>
      <c r="B230" s="73" t="s">
        <v>20</v>
      </c>
      <c r="C230" s="74"/>
      <c r="D230" s="75">
        <f>IF(ISERROR(((D227/C227)/(D229/100))*100),0,(((D227/C227)/(D229/100))*100))</f>
        <v>0</v>
      </c>
      <c r="E230" s="76">
        <f>IF(ISERROR(((E227/D227)/(E229/100))*100),0,(((E227/D227)/(E229/100))*100))</f>
        <v>0</v>
      </c>
      <c r="F230" s="77">
        <f>IF(ISERROR(((F227/E227)/(F229/100))*100),0,(((F227/E227)/(F229/100))*100))</f>
        <v>0</v>
      </c>
      <c r="G230" s="75">
        <f>IF(ISERROR(((G227/E227)/(G229/100))*100),0,(((G227/E227)/(G229/100))*100))</f>
        <v>0</v>
      </c>
      <c r="H230" s="77">
        <f>IF(ISERROR(((H227/F227)/(H229/100))*100),0,(((H227/F227)/(H229/100))*100))</f>
        <v>0</v>
      </c>
      <c r="I230" s="75">
        <f>IF(ISERROR(((I227/G227)/(I229/100))*100),0,(((I227/G227)/(I229/100))*100))</f>
        <v>0</v>
      </c>
      <c r="J230" s="77">
        <f>IF(ISERROR(((J227/H227)/(J229/100))*100),0,(((J227/H227)/(J229/100))*100))</f>
        <v>0</v>
      </c>
      <c r="K230" s="75">
        <f>IF(ISERROR(((K227/I227)/(K229/100))*100),0,(((K227/I227)/(K229/100))*100))</f>
        <v>0</v>
      </c>
      <c r="L230" s="78"/>
    </row>
    <row r="231" spans="1:12" ht="29.25" customHeight="1" x14ac:dyDescent="0.2">
      <c r="A231" s="56" t="s">
        <v>42</v>
      </c>
      <c r="B231" s="57" t="s">
        <v>10</v>
      </c>
      <c r="C231" s="58"/>
      <c r="D231" s="58"/>
      <c r="E231" s="59"/>
      <c r="F231" s="60"/>
      <c r="G231" s="96"/>
      <c r="H231" s="60"/>
      <c r="I231" s="96"/>
      <c r="J231" s="60"/>
      <c r="K231" s="96"/>
      <c r="L231" s="79"/>
    </row>
    <row r="232" spans="1:12" s="62" customFormat="1" ht="19.5" customHeight="1" x14ac:dyDescent="0.2">
      <c r="A232" s="63" t="s">
        <v>19</v>
      </c>
      <c r="B232" s="64" t="s">
        <v>12</v>
      </c>
      <c r="C232" s="65"/>
      <c r="D232" s="66">
        <f>IF(ISERROR((D231/C231*100)),0,(D231/C231*100))</f>
        <v>0</v>
      </c>
      <c r="E232" s="67">
        <f>IF(ISERROR((E231/D231*100)),0,(E231/D231*100))</f>
        <v>0</v>
      </c>
      <c r="F232" s="68">
        <f>IF(ISERROR((F231/E231*100)),0,(F231/E231*100))</f>
        <v>0</v>
      </c>
      <c r="G232" s="66">
        <f>IF(ISERROR((G231/E231*100)),0,(G231/E231*100))</f>
        <v>0</v>
      </c>
      <c r="H232" s="68">
        <f>IF(ISERROR((H231/F231*100)),0,(H231/F231*100))</f>
        <v>0</v>
      </c>
      <c r="I232" s="66">
        <f>IF(ISERROR((I231/G231*100)),0,(I231/G231*100))</f>
        <v>0</v>
      </c>
      <c r="J232" s="68">
        <f>IF(ISERROR((J231/H231*100)),0,(J231/H231*100))</f>
        <v>0</v>
      </c>
      <c r="K232" s="66">
        <f>IF(ISERROR((K231/I231*100)),0,(K231/I231*100))</f>
        <v>0</v>
      </c>
      <c r="L232" s="69"/>
    </row>
    <row r="233" spans="1:12" s="62" customFormat="1" ht="12.75" customHeight="1" x14ac:dyDescent="0.2">
      <c r="A233" s="63" t="s">
        <v>13</v>
      </c>
      <c r="B233" s="64" t="s">
        <v>20</v>
      </c>
      <c r="C233" s="65"/>
      <c r="D233" s="65"/>
      <c r="E233" s="70"/>
      <c r="F233" s="71"/>
      <c r="G233" s="65"/>
      <c r="H233" s="71"/>
      <c r="I233" s="65"/>
      <c r="J233" s="71"/>
      <c r="K233" s="65"/>
      <c r="L233" s="69"/>
    </row>
    <row r="234" spans="1:12" s="62" customFormat="1" ht="19.5" customHeight="1" x14ac:dyDescent="0.2">
      <c r="A234" s="72" t="s">
        <v>15</v>
      </c>
      <c r="B234" s="73" t="s">
        <v>21</v>
      </c>
      <c r="C234" s="74"/>
      <c r="D234" s="75">
        <f>IF(ISERROR(((D231/C231)/(D233/100))*100),0,(((D231/C231)/(D233/100))*100))</f>
        <v>0</v>
      </c>
      <c r="E234" s="76">
        <f>IF(ISERROR(((E231/D231)/(E233/100))*100),0,(((E231/D231)/(E233/100))*100))</f>
        <v>0</v>
      </c>
      <c r="F234" s="77">
        <f>IF(ISERROR(((F231/E231)/(F233/100))*100),0,(((F231/E231)/(F233/100))*100))</f>
        <v>0</v>
      </c>
      <c r="G234" s="75">
        <f>IF(ISERROR(((G231/E231)/(G233/100))*100),0,(((G231/E231)/(G233/100))*100))</f>
        <v>0</v>
      </c>
      <c r="H234" s="77">
        <f>IF(ISERROR(((H231/F231)/(H233/100))*100),0,(((H231/F231)/(H233/100))*100))</f>
        <v>0</v>
      </c>
      <c r="I234" s="75">
        <f>IF(ISERROR(((I231/G231)/(I233/100))*100),0,(((I231/G231)/(I233/100))*100))</f>
        <v>0</v>
      </c>
      <c r="J234" s="77">
        <f>IF(ISERROR(((J231/H231)/(J233/100))*100),0,(((J231/H231)/(J233/100))*100))</f>
        <v>0</v>
      </c>
      <c r="K234" s="75">
        <f>IF(ISERROR(((K231/I231)/(K233/100))*100),0,(((K231/I231)/(K233/100))*100))</f>
        <v>0</v>
      </c>
      <c r="L234" s="78"/>
    </row>
    <row r="235" spans="1:12" ht="29.25" customHeight="1" x14ac:dyDescent="0.2">
      <c r="A235" s="56" t="s">
        <v>43</v>
      </c>
      <c r="B235" s="57" t="s">
        <v>10</v>
      </c>
      <c r="C235" s="58"/>
      <c r="D235" s="58"/>
      <c r="E235" s="59"/>
      <c r="F235" s="60"/>
      <c r="G235" s="96"/>
      <c r="H235" s="60"/>
      <c r="I235" s="96"/>
      <c r="J235" s="60"/>
      <c r="K235" s="96"/>
      <c r="L235" s="79"/>
    </row>
    <row r="236" spans="1:12" s="62" customFormat="1" ht="19.5" customHeight="1" x14ac:dyDescent="0.2">
      <c r="A236" s="63" t="s">
        <v>19</v>
      </c>
      <c r="B236" s="64" t="s">
        <v>12</v>
      </c>
      <c r="C236" s="65"/>
      <c r="D236" s="66">
        <f>IF(ISERROR((D235/C235*100)),0,(D235/C235*100))</f>
        <v>0</v>
      </c>
      <c r="E236" s="67">
        <f>IF(ISERROR((E235/D235*100)),0,(E235/D235*100))</f>
        <v>0</v>
      </c>
      <c r="F236" s="68">
        <f>IF(ISERROR((F235/E235*100)),0,(F235/E235*100))</f>
        <v>0</v>
      </c>
      <c r="G236" s="66">
        <f>IF(ISERROR((G235/E235*100)),0,(G235/E235*100))</f>
        <v>0</v>
      </c>
      <c r="H236" s="68">
        <f>IF(ISERROR((H235/F235*100)),0,(H235/F235*100))</f>
        <v>0</v>
      </c>
      <c r="I236" s="66">
        <f>IF(ISERROR((I235/G235*100)),0,(I235/G235*100))</f>
        <v>0</v>
      </c>
      <c r="J236" s="68">
        <f>IF(ISERROR((J235/H235*100)),0,(J235/H235*100))</f>
        <v>0</v>
      </c>
      <c r="K236" s="66">
        <f>IF(ISERROR((K235/I235*100)),0,(K235/I235*100))</f>
        <v>0</v>
      </c>
      <c r="L236" s="69"/>
    </row>
    <row r="237" spans="1:12" s="62" customFormat="1" ht="12.75" customHeight="1" x14ac:dyDescent="0.2">
      <c r="A237" s="63" t="s">
        <v>13</v>
      </c>
      <c r="B237" s="64" t="s">
        <v>20</v>
      </c>
      <c r="C237" s="65"/>
      <c r="D237" s="65"/>
      <c r="E237" s="70"/>
      <c r="F237" s="71"/>
      <c r="G237" s="65"/>
      <c r="H237" s="71"/>
      <c r="I237" s="65"/>
      <c r="J237" s="71"/>
      <c r="K237" s="65"/>
      <c r="L237" s="69"/>
    </row>
    <row r="238" spans="1:12" s="62" customFormat="1" ht="19.5" customHeight="1" x14ac:dyDescent="0.2">
      <c r="A238" s="72" t="s">
        <v>15</v>
      </c>
      <c r="B238" s="73" t="s">
        <v>21</v>
      </c>
      <c r="C238" s="74"/>
      <c r="D238" s="75">
        <f>IF(ISERROR(((D235/C235)/(D237/100))*100),0,(((D235/C235)/(D237/100))*100))</f>
        <v>0</v>
      </c>
      <c r="E238" s="76">
        <f>IF(ISERROR(((E235/D235)/(E237/100))*100),0,(((E235/D235)/(E237/100))*100))</f>
        <v>0</v>
      </c>
      <c r="F238" s="77">
        <f>IF(ISERROR(((F235/E235)/(F237/100))*100),0,(((F235/E235)/(F237/100))*100))</f>
        <v>0</v>
      </c>
      <c r="G238" s="75">
        <f>IF(ISERROR(((G235/E235)/(G237/100))*100),0,(((G235/E235)/(G237/100))*100))</f>
        <v>0</v>
      </c>
      <c r="H238" s="77">
        <f>IF(ISERROR(((H235/F235)/(H237/100))*100),0,(((H235/F235)/(H237/100))*100))</f>
        <v>0</v>
      </c>
      <c r="I238" s="75">
        <f>IF(ISERROR(((I235/G235)/(I237/100))*100),0,(((I235/G235)/(I237/100))*100))</f>
        <v>0</v>
      </c>
      <c r="J238" s="77">
        <f>IF(ISERROR(((J235/H235)/(J237/100))*100),0,(((J235/H235)/(J237/100))*100))</f>
        <v>0</v>
      </c>
      <c r="K238" s="75">
        <f>IF(ISERROR(((K235/I235)/(K237/100))*100),0,(((K235/I235)/(K237/100))*100))</f>
        <v>0</v>
      </c>
      <c r="L238" s="78"/>
    </row>
    <row r="239" spans="1:12" ht="39" customHeight="1" x14ac:dyDescent="0.2">
      <c r="A239" s="56" t="s">
        <v>44</v>
      </c>
      <c r="B239" s="57" t="s">
        <v>10</v>
      </c>
      <c r="C239" s="58"/>
      <c r="D239" s="58"/>
      <c r="E239" s="59"/>
      <c r="F239" s="60"/>
      <c r="G239" s="96"/>
      <c r="H239" s="60"/>
      <c r="I239" s="96"/>
      <c r="J239" s="60"/>
      <c r="K239" s="96"/>
      <c r="L239" s="79"/>
    </row>
    <row r="240" spans="1:12" s="62" customFormat="1" ht="19.5" customHeight="1" x14ac:dyDescent="0.2">
      <c r="A240" s="63" t="s">
        <v>19</v>
      </c>
      <c r="B240" s="64" t="s">
        <v>12</v>
      </c>
      <c r="C240" s="65"/>
      <c r="D240" s="66">
        <f>IF(ISERROR((D239/C239*100)),0,(D239/C239*100))</f>
        <v>0</v>
      </c>
      <c r="E240" s="67">
        <f>IF(ISERROR((E239/D239*100)),0,(E239/D239*100))</f>
        <v>0</v>
      </c>
      <c r="F240" s="68">
        <f>IF(ISERROR((F239/E239*100)),0,(F239/E239*100))</f>
        <v>0</v>
      </c>
      <c r="G240" s="66">
        <f>IF(ISERROR((G239/E239*100)),0,(G239/E239*100))</f>
        <v>0</v>
      </c>
      <c r="H240" s="68">
        <f>IF(ISERROR((H239/F239*100)),0,(H239/F239*100))</f>
        <v>0</v>
      </c>
      <c r="I240" s="66">
        <f>IF(ISERROR((I239/G239*100)),0,(I239/G239*100))</f>
        <v>0</v>
      </c>
      <c r="J240" s="68">
        <f>IF(ISERROR((J239/H239*100)),0,(J239/H239*100))</f>
        <v>0</v>
      </c>
      <c r="K240" s="66">
        <f>IF(ISERROR((K239/I239*100)),0,(K239/I239*100))</f>
        <v>0</v>
      </c>
      <c r="L240" s="69"/>
    </row>
    <row r="241" spans="1:12" s="62" customFormat="1" ht="12.75" customHeight="1" x14ac:dyDescent="0.2">
      <c r="A241" s="63" t="s">
        <v>13</v>
      </c>
      <c r="B241" s="64" t="s">
        <v>20</v>
      </c>
      <c r="C241" s="65"/>
      <c r="D241" s="65"/>
      <c r="E241" s="70"/>
      <c r="F241" s="71"/>
      <c r="G241" s="65"/>
      <c r="H241" s="71"/>
      <c r="I241" s="65"/>
      <c r="J241" s="71"/>
      <c r="K241" s="65"/>
      <c r="L241" s="69"/>
    </row>
    <row r="242" spans="1:12" s="62" customFormat="1" ht="19.5" customHeight="1" x14ac:dyDescent="0.2">
      <c r="A242" s="72" t="s">
        <v>15</v>
      </c>
      <c r="B242" s="73" t="s">
        <v>21</v>
      </c>
      <c r="C242" s="74"/>
      <c r="D242" s="75">
        <f>IF(ISERROR(((D239/C239)/(D241/100))*100),0,(((D239/C239)/(D241/100))*100))</f>
        <v>0</v>
      </c>
      <c r="E242" s="76">
        <f>IF(ISERROR(((E239/D239)/(E241/100))*100),0,(((E239/D239)/(E241/100))*100))</f>
        <v>0</v>
      </c>
      <c r="F242" s="77">
        <f>IF(ISERROR(((F239/E239)/(F241/100))*100),0,(((F239/E239)/(F241/100))*100))</f>
        <v>0</v>
      </c>
      <c r="G242" s="75">
        <f>IF(ISERROR(((G239/E239)/(G241/100))*100),0,(((G239/E239)/(G241/100))*100))</f>
        <v>0</v>
      </c>
      <c r="H242" s="77">
        <f>IF(ISERROR(((H239/F239)/(H241/100))*100),0,(((H239/F239)/(H241/100))*100))</f>
        <v>0</v>
      </c>
      <c r="I242" s="75">
        <f>IF(ISERROR(((I239/G239)/(I241/100))*100),0,(((I239/G239)/(I241/100))*100))</f>
        <v>0</v>
      </c>
      <c r="J242" s="77">
        <f>IF(ISERROR(((J239/H239)/(J241/100))*100),0,(((J239/H239)/(J241/100))*100))</f>
        <v>0</v>
      </c>
      <c r="K242" s="75">
        <f>IF(ISERROR(((K239/I239)/(K241/100))*100),0,(((K239/I239)/(K241/100))*100))</f>
        <v>0</v>
      </c>
      <c r="L242" s="78"/>
    </row>
    <row r="243" spans="1:12" ht="29.25" customHeight="1" x14ac:dyDescent="0.2">
      <c r="A243" s="56" t="s">
        <v>45</v>
      </c>
      <c r="B243" s="57" t="s">
        <v>10</v>
      </c>
      <c r="C243" s="58"/>
      <c r="D243" s="58"/>
      <c r="E243" s="59"/>
      <c r="F243" s="60"/>
      <c r="G243" s="96"/>
      <c r="H243" s="60"/>
      <c r="I243" s="96"/>
      <c r="J243" s="60"/>
      <c r="K243" s="96"/>
      <c r="L243" s="79"/>
    </row>
    <row r="244" spans="1:12" s="62" customFormat="1" ht="19.5" customHeight="1" x14ac:dyDescent="0.2">
      <c r="A244" s="63" t="s">
        <v>19</v>
      </c>
      <c r="B244" s="64" t="s">
        <v>12</v>
      </c>
      <c r="C244" s="65"/>
      <c r="D244" s="66">
        <f>IF(ISERROR((D243/C243*100)),0,(D243/C243*100))</f>
        <v>0</v>
      </c>
      <c r="E244" s="67">
        <f>IF(ISERROR((E243/D243*100)),0,(E243/D243*100))</f>
        <v>0</v>
      </c>
      <c r="F244" s="68">
        <f>IF(ISERROR((F243/E243*100)),0,(F243/E243*100))</f>
        <v>0</v>
      </c>
      <c r="G244" s="66">
        <f>IF(ISERROR((G243/E243*100)),0,(G243/E243*100))</f>
        <v>0</v>
      </c>
      <c r="H244" s="68">
        <f>IF(ISERROR((H243/F243*100)),0,(H243/F243*100))</f>
        <v>0</v>
      </c>
      <c r="I244" s="66">
        <f>IF(ISERROR((I243/G243*100)),0,(I243/G243*100))</f>
        <v>0</v>
      </c>
      <c r="J244" s="68">
        <f>IF(ISERROR((J243/H243*100)),0,(J243/H243*100))</f>
        <v>0</v>
      </c>
      <c r="K244" s="66">
        <f>IF(ISERROR((K243/I243*100)),0,(K243/I243*100))</f>
        <v>0</v>
      </c>
      <c r="L244" s="69"/>
    </row>
    <row r="245" spans="1:12" s="62" customFormat="1" ht="12.75" customHeight="1" x14ac:dyDescent="0.2">
      <c r="A245" s="63" t="s">
        <v>13</v>
      </c>
      <c r="B245" s="64" t="s">
        <v>20</v>
      </c>
      <c r="C245" s="65"/>
      <c r="D245" s="65"/>
      <c r="E245" s="70"/>
      <c r="F245" s="71"/>
      <c r="G245" s="65"/>
      <c r="H245" s="71"/>
      <c r="I245" s="65"/>
      <c r="J245" s="71"/>
      <c r="K245" s="65"/>
      <c r="L245" s="69"/>
    </row>
    <row r="246" spans="1:12" s="62" customFormat="1" ht="19.5" customHeight="1" x14ac:dyDescent="0.2">
      <c r="A246" s="72" t="s">
        <v>15</v>
      </c>
      <c r="B246" s="73" t="s">
        <v>21</v>
      </c>
      <c r="C246" s="74"/>
      <c r="D246" s="75">
        <f>IF(ISERROR(((D243/C243)/(D245/100))*100),0,(((D243/C243)/(D245/100))*100))</f>
        <v>0</v>
      </c>
      <c r="E246" s="76">
        <f>IF(ISERROR(((E243/D243)/(E245/100))*100),0,(((E243/D243)/(E245/100))*100))</f>
        <v>0</v>
      </c>
      <c r="F246" s="77">
        <f>IF(ISERROR(((F243/E243)/(F245/100))*100),0,(((F243/E243)/(F245/100))*100))</f>
        <v>0</v>
      </c>
      <c r="G246" s="75">
        <f>IF(ISERROR(((G243/E243)/(G245/100))*100),0,(((G243/E243)/(G245/100))*100))</f>
        <v>0</v>
      </c>
      <c r="H246" s="77">
        <f>IF(ISERROR(((H243/F243)/(H245/100))*100),0,(((H243/F243)/(H245/100))*100))</f>
        <v>0</v>
      </c>
      <c r="I246" s="75">
        <f>IF(ISERROR(((I243/G243)/(I245/100))*100),0,(((I243/G243)/(I245/100))*100))</f>
        <v>0</v>
      </c>
      <c r="J246" s="77">
        <f>IF(ISERROR(((J243/H243)/(J245/100))*100),0,(((J243/H243)/(J245/100))*100))</f>
        <v>0</v>
      </c>
      <c r="K246" s="75">
        <f>IF(ISERROR(((K243/I243)/(K245/100))*100),0,(((K243/I243)/(K245/100))*100))</f>
        <v>0</v>
      </c>
      <c r="L246" s="78"/>
    </row>
    <row r="247" spans="1:12" ht="29.25" customHeight="1" x14ac:dyDescent="0.2">
      <c r="A247" s="56" t="s">
        <v>46</v>
      </c>
      <c r="B247" s="57" t="s">
        <v>10</v>
      </c>
      <c r="C247" s="58"/>
      <c r="D247" s="58"/>
      <c r="E247" s="59"/>
      <c r="F247" s="60"/>
      <c r="G247" s="96"/>
      <c r="H247" s="60"/>
      <c r="I247" s="96"/>
      <c r="J247" s="60"/>
      <c r="K247" s="96"/>
      <c r="L247" s="79"/>
    </row>
    <row r="248" spans="1:12" s="62" customFormat="1" ht="19.5" customHeight="1" x14ac:dyDescent="0.2">
      <c r="A248" s="63" t="s">
        <v>19</v>
      </c>
      <c r="B248" s="64" t="s">
        <v>12</v>
      </c>
      <c r="C248" s="65"/>
      <c r="D248" s="66">
        <f>IF(ISERROR((D247/C247*100)),0,(D247/C247*100))</f>
        <v>0</v>
      </c>
      <c r="E248" s="67">
        <f>IF(ISERROR((E247/D247*100)),0,(E247/D247*100))</f>
        <v>0</v>
      </c>
      <c r="F248" s="68">
        <f>IF(ISERROR((F247/E247*100)),0,(F247/E247*100))</f>
        <v>0</v>
      </c>
      <c r="G248" s="66">
        <f>IF(ISERROR((G247/E247*100)),0,(G247/E247*100))</f>
        <v>0</v>
      </c>
      <c r="H248" s="68">
        <f>IF(ISERROR((H247/F247*100)),0,(H247/F247*100))</f>
        <v>0</v>
      </c>
      <c r="I248" s="66">
        <f>IF(ISERROR((I247/G247*100)),0,(I247/G247*100))</f>
        <v>0</v>
      </c>
      <c r="J248" s="68">
        <f>IF(ISERROR((J247/H247*100)),0,(J247/H247*100))</f>
        <v>0</v>
      </c>
      <c r="K248" s="66">
        <f>IF(ISERROR((K247/I247*100)),0,(K247/I247*100))</f>
        <v>0</v>
      </c>
      <c r="L248" s="69"/>
    </row>
    <row r="249" spans="1:12" s="62" customFormat="1" ht="12.75" customHeight="1" x14ac:dyDescent="0.2">
      <c r="A249" s="63" t="s">
        <v>13</v>
      </c>
      <c r="B249" s="64" t="s">
        <v>20</v>
      </c>
      <c r="C249" s="65"/>
      <c r="D249" s="65"/>
      <c r="E249" s="70"/>
      <c r="F249" s="71"/>
      <c r="G249" s="65"/>
      <c r="H249" s="71"/>
      <c r="I249" s="65"/>
      <c r="J249" s="71"/>
      <c r="K249" s="65"/>
      <c r="L249" s="69"/>
    </row>
    <row r="250" spans="1:12" s="62" customFormat="1" ht="19.5" customHeight="1" x14ac:dyDescent="0.2">
      <c r="A250" s="72" t="s">
        <v>15</v>
      </c>
      <c r="B250" s="73" t="s">
        <v>21</v>
      </c>
      <c r="C250" s="74"/>
      <c r="D250" s="75">
        <f>IF(ISERROR(((D247/C247)/(D249/100))*100),0,(((D247/C247)/(D249/100))*100))</f>
        <v>0</v>
      </c>
      <c r="E250" s="76">
        <f>IF(ISERROR(((E247/D247)/(E249/100))*100),0,(((E247/D247)/(E249/100))*100))</f>
        <v>0</v>
      </c>
      <c r="F250" s="77">
        <f>IF(ISERROR(((F247/E247)/(F249/100))*100),0,(((F247/E247)/(F249/100))*100))</f>
        <v>0</v>
      </c>
      <c r="G250" s="75">
        <f>IF(ISERROR(((G247/E247)/(G249/100))*100),0,(((G247/E247)/(G249/100))*100))</f>
        <v>0</v>
      </c>
      <c r="H250" s="77">
        <f>IF(ISERROR(((H247/F247)/(H249/100))*100),0,(((H247/F247)/(H249/100))*100))</f>
        <v>0</v>
      </c>
      <c r="I250" s="75">
        <f>IF(ISERROR(((I247/G247)/(I249/100))*100),0,(((I247/G247)/(I249/100))*100))</f>
        <v>0</v>
      </c>
      <c r="J250" s="77">
        <f>IF(ISERROR(((J247/H247)/(J249/100))*100),0,(((J247/H247)/(J249/100))*100))</f>
        <v>0</v>
      </c>
      <c r="K250" s="75">
        <f>IF(ISERROR(((K247/I247)/(K249/100))*100),0,(((K247/I247)/(K249/100))*100))</f>
        <v>0</v>
      </c>
      <c r="L250" s="78"/>
    </row>
    <row r="251" spans="1:12" ht="39" customHeight="1" x14ac:dyDescent="0.2">
      <c r="A251" s="56" t="s">
        <v>47</v>
      </c>
      <c r="B251" s="57" t="s">
        <v>10</v>
      </c>
      <c r="C251" s="58">
        <v>1218</v>
      </c>
      <c r="D251" s="58">
        <v>672</v>
      </c>
      <c r="E251" s="59">
        <v>378</v>
      </c>
      <c r="F251" s="60">
        <v>399</v>
      </c>
      <c r="G251" s="96">
        <v>400</v>
      </c>
      <c r="H251" s="60">
        <v>421</v>
      </c>
      <c r="I251" s="96">
        <v>424</v>
      </c>
      <c r="J251" s="60">
        <v>444</v>
      </c>
      <c r="K251" s="96">
        <v>449</v>
      </c>
      <c r="L251" s="79"/>
    </row>
    <row r="252" spans="1:12" s="62" customFormat="1" ht="19.5" customHeight="1" x14ac:dyDescent="0.2">
      <c r="A252" s="63" t="s">
        <v>19</v>
      </c>
      <c r="B252" s="64" t="s">
        <v>12</v>
      </c>
      <c r="C252" s="65">
        <v>90.6</v>
      </c>
      <c r="D252" s="66">
        <f>IF(ISERROR((D251/C251*100)),0,(D251/C251*100))</f>
        <v>55.172413793103445</v>
      </c>
      <c r="E252" s="67">
        <f>IF(ISERROR((E251/D251*100)),0,(E251/D251*100))</f>
        <v>56.25</v>
      </c>
      <c r="F252" s="68">
        <f>IF(ISERROR((F251/E251*100)),0,(F251/E251*100))</f>
        <v>105.55555555555556</v>
      </c>
      <c r="G252" s="66">
        <f>IF(ISERROR((G251/E251*100)),0,(G251/E251*100))</f>
        <v>105.82010582010581</v>
      </c>
      <c r="H252" s="68">
        <f>IF(ISERROR((H251/F251*100)),0,(H251/F251*100))</f>
        <v>105.51378446115289</v>
      </c>
      <c r="I252" s="66">
        <f>IF(ISERROR((I251/G251*100)),0,(I251/G251*100))</f>
        <v>106</v>
      </c>
      <c r="J252" s="68">
        <f>IF(ISERROR((J251/H251*100)),0,(J251/H251*100))</f>
        <v>105.46318289786223</v>
      </c>
      <c r="K252" s="66">
        <f>IF(ISERROR((K251/I251*100)),0,(K251/I251*100))</f>
        <v>105.89622641509433</v>
      </c>
      <c r="L252" s="69"/>
    </row>
    <row r="253" spans="1:12" s="62" customFormat="1" ht="12.75" customHeight="1" x14ac:dyDescent="0.2">
      <c r="A253" s="63" t="s">
        <v>13</v>
      </c>
      <c r="B253" s="64" t="s">
        <v>20</v>
      </c>
      <c r="C253" s="65">
        <v>105</v>
      </c>
      <c r="D253" s="65">
        <v>105.2</v>
      </c>
      <c r="E253" s="70">
        <v>105.6</v>
      </c>
      <c r="F253" s="71">
        <v>105.5</v>
      </c>
      <c r="G253" s="65">
        <v>105.7</v>
      </c>
      <c r="H253" s="71">
        <v>105.4</v>
      </c>
      <c r="I253" s="65">
        <v>105.7</v>
      </c>
      <c r="J253" s="71">
        <v>105.4</v>
      </c>
      <c r="K253" s="65">
        <v>105.7</v>
      </c>
      <c r="L253" s="69"/>
    </row>
    <row r="254" spans="1:12" s="62" customFormat="1" ht="19.5" customHeight="1" x14ac:dyDescent="0.2">
      <c r="A254" s="72" t="s">
        <v>15</v>
      </c>
      <c r="B254" s="73" t="s">
        <v>21</v>
      </c>
      <c r="C254" s="74">
        <v>86.3</v>
      </c>
      <c r="D254" s="75">
        <f>IF(ISERROR(((D251/C251)/(D253/100))*100),0,(((D251/C251)/(D253/100))*100))</f>
        <v>52.445260259604034</v>
      </c>
      <c r="E254" s="76">
        <f>IF(ISERROR(((E251/D251)/(E253/100))*100),0,(((E251/D251)/(E253/100))*100))</f>
        <v>53.267045454545446</v>
      </c>
      <c r="F254" s="77">
        <f>IF(ISERROR(((F251/E251)/(F253/100))*100),0,(((F251/E251)/(F253/100))*100))</f>
        <v>100.05265929436547</v>
      </c>
      <c r="G254" s="75">
        <f>IF(ISERROR(((G251/E251)/(G253/100))*100),0,(((G251/E251)/(G253/100))*100))</f>
        <v>100.11362896887968</v>
      </c>
      <c r="H254" s="77">
        <f>IF(ISERROR(((H251/F251)/(H253/100))*100),0,(((H251/F251)/(H253/100))*100))</f>
        <v>100.1079548967295</v>
      </c>
      <c r="I254" s="75">
        <f>IF(ISERROR(((I251/G251)/(I253/100))*100),0,(((I251/G251)/(I253/100))*100))</f>
        <v>100.28382213812679</v>
      </c>
      <c r="J254" s="77">
        <f>IF(ISERROR(((J251/H251)/(J253/100))*100),0,(((J251/H251)/(J253/100))*100))</f>
        <v>100.05994582339869</v>
      </c>
      <c r="K254" s="75">
        <f>IF(ISERROR(((K251/I251)/(K253/100))*100),0,(((K251/I251)/(K253/100))*100))</f>
        <v>100.18564466896342</v>
      </c>
      <c r="L254" s="78"/>
    </row>
    <row r="255" spans="1:12" ht="39" customHeight="1" x14ac:dyDescent="0.2">
      <c r="A255" s="56" t="s">
        <v>48</v>
      </c>
      <c r="B255" s="57" t="s">
        <v>10</v>
      </c>
      <c r="C255" s="58"/>
      <c r="D255" s="58"/>
      <c r="E255" s="59"/>
      <c r="F255" s="60"/>
      <c r="G255" s="96"/>
      <c r="H255" s="60"/>
      <c r="I255" s="96"/>
      <c r="J255" s="60"/>
      <c r="K255" s="96"/>
      <c r="L255" s="79"/>
    </row>
    <row r="256" spans="1:12" s="62" customFormat="1" ht="19.5" customHeight="1" x14ac:dyDescent="0.2">
      <c r="A256" s="63" t="s">
        <v>19</v>
      </c>
      <c r="B256" s="64" t="s">
        <v>12</v>
      </c>
      <c r="C256" s="65"/>
      <c r="D256" s="66">
        <f>IF(ISERROR((D255/C255*100)),0,(D255/C255*100))</f>
        <v>0</v>
      </c>
      <c r="E256" s="67">
        <f>IF(ISERROR((E255/D255*100)),0,(E255/D255*100))</f>
        <v>0</v>
      </c>
      <c r="F256" s="68">
        <f>IF(ISERROR((F255/E255*100)),0,(F255/E255*100))</f>
        <v>0</v>
      </c>
      <c r="G256" s="66">
        <f>IF(ISERROR((G255/E255*100)),0,(G255/E255*100))</f>
        <v>0</v>
      </c>
      <c r="H256" s="68">
        <f>IF(ISERROR((H255/F255*100)),0,(H255/F255*100))</f>
        <v>0</v>
      </c>
      <c r="I256" s="66">
        <f>IF(ISERROR((I255/G255*100)),0,(I255/G255*100))</f>
        <v>0</v>
      </c>
      <c r="J256" s="68">
        <f>IF(ISERROR((J255/H255*100)),0,(J255/H255*100))</f>
        <v>0</v>
      </c>
      <c r="K256" s="66">
        <f>IF(ISERROR((K255/I255*100)),0,(K255/I255*100))</f>
        <v>0</v>
      </c>
      <c r="L256" s="69"/>
    </row>
    <row r="257" spans="1:12" s="62" customFormat="1" ht="12.75" customHeight="1" x14ac:dyDescent="0.2">
      <c r="A257" s="63" t="s">
        <v>13</v>
      </c>
      <c r="B257" s="64" t="s">
        <v>20</v>
      </c>
      <c r="C257" s="65"/>
      <c r="D257" s="65"/>
      <c r="E257" s="70"/>
      <c r="F257" s="71"/>
      <c r="G257" s="65"/>
      <c r="H257" s="71"/>
      <c r="I257" s="65"/>
      <c r="J257" s="71"/>
      <c r="K257" s="65"/>
      <c r="L257" s="69"/>
    </row>
    <row r="258" spans="1:12" s="62" customFormat="1" ht="19.5" customHeight="1" x14ac:dyDescent="0.2">
      <c r="A258" s="72" t="s">
        <v>15</v>
      </c>
      <c r="B258" s="73" t="s">
        <v>21</v>
      </c>
      <c r="C258" s="74"/>
      <c r="D258" s="75">
        <f>IF(ISERROR(((D255/C255)/(D257/100))*100),0,(((D255/C255)/(D257/100))*100))</f>
        <v>0</v>
      </c>
      <c r="E258" s="76">
        <f>IF(ISERROR(((E255/D255)/(E257/100))*100),0,(((E255/D255)/(E257/100))*100))</f>
        <v>0</v>
      </c>
      <c r="F258" s="77">
        <f>IF(ISERROR(((F255/E255)/(F257/100))*100),0,(((F255/E255)/(F257/100))*100))</f>
        <v>0</v>
      </c>
      <c r="G258" s="75">
        <f>IF(ISERROR(((G255/E255)/(G257/100))*100),0,(((G255/E255)/(G257/100))*100))</f>
        <v>0</v>
      </c>
      <c r="H258" s="77">
        <f>IF(ISERROR(((H255/F255)/(H257/100))*100),0,(((H255/F255)/(H257/100))*100))</f>
        <v>0</v>
      </c>
      <c r="I258" s="75">
        <f>IF(ISERROR(((I255/G255)/(I257/100))*100),0,(((I255/G255)/(I257/100))*100))</f>
        <v>0</v>
      </c>
      <c r="J258" s="77">
        <f>IF(ISERROR(((J255/H255)/(J257/100))*100),0,(((J255/H255)/(J257/100))*100))</f>
        <v>0</v>
      </c>
      <c r="K258" s="75">
        <f>IF(ISERROR(((K255/I255)/(K257/100))*100),0,(((K255/I255)/(K257/100))*100))</f>
        <v>0</v>
      </c>
      <c r="L258" s="78"/>
    </row>
    <row r="259" spans="1:12" ht="29.25" customHeight="1" x14ac:dyDescent="0.2">
      <c r="A259" s="56" t="s">
        <v>49</v>
      </c>
      <c r="B259" s="57" t="s">
        <v>10</v>
      </c>
      <c r="C259" s="58"/>
      <c r="D259" s="58"/>
      <c r="E259" s="59"/>
      <c r="F259" s="60"/>
      <c r="G259" s="96"/>
      <c r="H259" s="60"/>
      <c r="I259" s="96"/>
      <c r="J259" s="60"/>
      <c r="K259" s="96"/>
      <c r="L259" s="79"/>
    </row>
    <row r="260" spans="1:12" s="62" customFormat="1" ht="19.5" customHeight="1" x14ac:dyDescent="0.2">
      <c r="A260" s="63" t="s">
        <v>19</v>
      </c>
      <c r="B260" s="64" t="s">
        <v>12</v>
      </c>
      <c r="C260" s="65"/>
      <c r="D260" s="66">
        <f>IF(ISERROR((D259/C259*100)),0,(D259/C259*100))</f>
        <v>0</v>
      </c>
      <c r="E260" s="67">
        <f>IF(ISERROR((E259/D259*100)),0,(E259/D259*100))</f>
        <v>0</v>
      </c>
      <c r="F260" s="68">
        <f>IF(ISERROR((F259/E259*100)),0,(F259/E259*100))</f>
        <v>0</v>
      </c>
      <c r="G260" s="66">
        <f>IF(ISERROR((G259/E259*100)),0,(G259/E259*100))</f>
        <v>0</v>
      </c>
      <c r="H260" s="68">
        <f>IF(ISERROR((H259/F259*100)),0,(H259/F259*100))</f>
        <v>0</v>
      </c>
      <c r="I260" s="66">
        <f>IF(ISERROR((I259/G259*100)),0,(I259/G259*100))</f>
        <v>0</v>
      </c>
      <c r="J260" s="68">
        <f>IF(ISERROR((J259/H259*100)),0,(J259/H259*100))</f>
        <v>0</v>
      </c>
      <c r="K260" s="66">
        <f>IF(ISERROR((K259/I259*100)),0,(K259/I259*100))</f>
        <v>0</v>
      </c>
      <c r="L260" s="69"/>
    </row>
    <row r="261" spans="1:12" s="62" customFormat="1" ht="12.75" customHeight="1" x14ac:dyDescent="0.2">
      <c r="A261" s="63" t="s">
        <v>13</v>
      </c>
      <c r="B261" s="64" t="s">
        <v>20</v>
      </c>
      <c r="C261" s="65"/>
      <c r="D261" s="65"/>
      <c r="E261" s="70"/>
      <c r="F261" s="71"/>
      <c r="G261" s="65"/>
      <c r="H261" s="71"/>
      <c r="I261" s="65"/>
      <c r="J261" s="71"/>
      <c r="K261" s="65"/>
      <c r="L261" s="69"/>
    </row>
    <row r="262" spans="1:12" s="62" customFormat="1" ht="19.5" customHeight="1" x14ac:dyDescent="0.2">
      <c r="A262" s="72" t="s">
        <v>15</v>
      </c>
      <c r="B262" s="73" t="s">
        <v>21</v>
      </c>
      <c r="C262" s="74"/>
      <c r="D262" s="75">
        <f>IF(ISERROR(((D259/C259)/(D261/100))*100),0,(((D259/C259)/(D261/100))*100))</f>
        <v>0</v>
      </c>
      <c r="E262" s="76">
        <f>IF(ISERROR(((E259/D259)/(E261/100))*100),0,(((E259/D259)/(E261/100))*100))</f>
        <v>0</v>
      </c>
      <c r="F262" s="77">
        <f>IF(ISERROR(((F259/E259)/(F261/100))*100),0,(((F259/E259)/(F261/100))*100))</f>
        <v>0</v>
      </c>
      <c r="G262" s="75">
        <f>IF(ISERROR(((G259/E259)/(G261/100))*100),0,(((G259/E259)/(G261/100))*100))</f>
        <v>0</v>
      </c>
      <c r="H262" s="77">
        <f>IF(ISERROR(((H259/F259)/(H261/100))*100),0,(((H259/F259)/(H261/100))*100))</f>
        <v>0</v>
      </c>
      <c r="I262" s="75">
        <f>IF(ISERROR(((I259/G259)/(I261/100))*100),0,(((I259/G259)/(I261/100))*100))</f>
        <v>0</v>
      </c>
      <c r="J262" s="77">
        <f>IF(ISERROR(((J259/H259)/(J261/100))*100),0,(((J259/H259)/(J261/100))*100))</f>
        <v>0</v>
      </c>
      <c r="K262" s="75">
        <f>IF(ISERROR(((K259/I259)/(K261/100))*100),0,(((K259/I259)/(K261/100))*100))</f>
        <v>0</v>
      </c>
      <c r="L262" s="78"/>
    </row>
    <row r="263" spans="1:12" ht="29.25" customHeight="1" x14ac:dyDescent="0.2">
      <c r="A263" s="56" t="s">
        <v>50</v>
      </c>
      <c r="B263" s="57" t="s">
        <v>10</v>
      </c>
      <c r="C263" s="58"/>
      <c r="D263" s="58"/>
      <c r="E263" s="59"/>
      <c r="F263" s="60"/>
      <c r="G263" s="96"/>
      <c r="H263" s="60"/>
      <c r="I263" s="96"/>
      <c r="J263" s="60"/>
      <c r="K263" s="96"/>
      <c r="L263" s="79"/>
    </row>
    <row r="264" spans="1:12" s="62" customFormat="1" ht="19.5" customHeight="1" x14ac:dyDescent="0.2">
      <c r="A264" s="63" t="s">
        <v>19</v>
      </c>
      <c r="B264" s="64" t="s">
        <v>12</v>
      </c>
      <c r="C264" s="65"/>
      <c r="D264" s="66">
        <f>IF(ISERROR((D263/C263*100)),0,(D263/C263*100))</f>
        <v>0</v>
      </c>
      <c r="E264" s="67">
        <f>IF(ISERROR((E263/D263*100)),0,(E263/D263*100))</f>
        <v>0</v>
      </c>
      <c r="F264" s="68">
        <f>IF(ISERROR((F263/E263*100)),0,(F263/E263*100))</f>
        <v>0</v>
      </c>
      <c r="G264" s="66">
        <f>IF(ISERROR((G263/E263*100)),0,(G263/E263*100))</f>
        <v>0</v>
      </c>
      <c r="H264" s="68">
        <f>IF(ISERROR((H263/F263*100)),0,(H263/F263*100))</f>
        <v>0</v>
      </c>
      <c r="I264" s="66">
        <f>IF(ISERROR((I263/G263*100)),0,(I263/G263*100))</f>
        <v>0</v>
      </c>
      <c r="J264" s="68">
        <f>IF(ISERROR((J263/H263*100)),0,(J263/H263*100))</f>
        <v>0</v>
      </c>
      <c r="K264" s="66">
        <f>IF(ISERROR((K263/I263*100)),0,(K263/I263*100))</f>
        <v>0</v>
      </c>
      <c r="L264" s="69"/>
    </row>
    <row r="265" spans="1:12" s="62" customFormat="1" ht="12.75" customHeight="1" x14ac:dyDescent="0.2">
      <c r="A265" s="63" t="s">
        <v>13</v>
      </c>
      <c r="B265" s="64" t="s">
        <v>20</v>
      </c>
      <c r="C265" s="65"/>
      <c r="D265" s="65"/>
      <c r="E265" s="70"/>
      <c r="F265" s="71"/>
      <c r="G265" s="65"/>
      <c r="H265" s="71"/>
      <c r="I265" s="65"/>
      <c r="J265" s="71"/>
      <c r="K265" s="65"/>
      <c r="L265" s="69"/>
    </row>
    <row r="266" spans="1:12" s="62" customFormat="1" ht="19.5" customHeight="1" x14ac:dyDescent="0.2">
      <c r="A266" s="72" t="s">
        <v>15</v>
      </c>
      <c r="B266" s="73" t="s">
        <v>21</v>
      </c>
      <c r="C266" s="74"/>
      <c r="D266" s="75">
        <f>IF(ISERROR(((D263/C263)/(D265/100))*100),0,(((D263/C263)/(D265/100))*100))</f>
        <v>0</v>
      </c>
      <c r="E266" s="76">
        <f>IF(ISERROR(((E263/D263)/(E265/100))*100),0,(((E263/D263)/(E265/100))*100))</f>
        <v>0</v>
      </c>
      <c r="F266" s="77">
        <f>IF(ISERROR(((F263/E263)/(F265/100))*100),0,(((F263/E263)/(F265/100))*100))</f>
        <v>0</v>
      </c>
      <c r="G266" s="75">
        <f>IF(ISERROR(((G263/E263)/(G265/100))*100),0,(((G263/E263)/(G265/100))*100))</f>
        <v>0</v>
      </c>
      <c r="H266" s="77">
        <f>IF(ISERROR(((H263/F263)/(H265/100))*100),0,(((H263/F263)/(H265/100))*100))</f>
        <v>0</v>
      </c>
      <c r="I266" s="75">
        <f>IF(ISERROR(((I263/G263)/(I265/100))*100),0,(((I263/G263)/(I265/100))*100))</f>
        <v>0</v>
      </c>
      <c r="J266" s="77">
        <f>IF(ISERROR(((J263/H263)/(J265/100))*100),0,(((J263/H263)/(J265/100))*100))</f>
        <v>0</v>
      </c>
      <c r="K266" s="75">
        <f>IF(ISERROR(((K263/I263)/(K265/100))*100),0,(((K263/I263)/(K265/100))*100))</f>
        <v>0</v>
      </c>
      <c r="L266" s="78"/>
    </row>
    <row r="267" spans="1:12" ht="29.25" customHeight="1" x14ac:dyDescent="0.2">
      <c r="A267" s="56" t="s">
        <v>51</v>
      </c>
      <c r="B267" s="57" t="s">
        <v>10</v>
      </c>
      <c r="C267" s="58"/>
      <c r="D267" s="58"/>
      <c r="E267" s="59"/>
      <c r="F267" s="60"/>
      <c r="G267" s="96"/>
      <c r="H267" s="60"/>
      <c r="I267" s="96"/>
      <c r="J267" s="60"/>
      <c r="K267" s="96"/>
      <c r="L267" s="79"/>
    </row>
    <row r="268" spans="1:12" s="62" customFormat="1" ht="19.5" customHeight="1" x14ac:dyDescent="0.2">
      <c r="A268" s="63" t="s">
        <v>19</v>
      </c>
      <c r="B268" s="64" t="s">
        <v>12</v>
      </c>
      <c r="C268" s="65"/>
      <c r="D268" s="66">
        <f>IF(ISERROR((D267/C267*100)),0,(D267/C267*100))</f>
        <v>0</v>
      </c>
      <c r="E268" s="67">
        <f>IF(ISERROR((E267/D267*100)),0,(E267/D267*100))</f>
        <v>0</v>
      </c>
      <c r="F268" s="68">
        <f>IF(ISERROR((F267/E267*100)),0,(F267/E267*100))</f>
        <v>0</v>
      </c>
      <c r="G268" s="66">
        <f>IF(ISERROR((G267/E267*100)),0,(G267/E267*100))</f>
        <v>0</v>
      </c>
      <c r="H268" s="68">
        <f>IF(ISERROR((H267/F267*100)),0,(H267/F267*100))</f>
        <v>0</v>
      </c>
      <c r="I268" s="66">
        <f>IF(ISERROR((I267/G267*100)),0,(I267/G267*100))</f>
        <v>0</v>
      </c>
      <c r="J268" s="68">
        <f>IF(ISERROR((J267/H267*100)),0,(J267/H267*100))</f>
        <v>0</v>
      </c>
      <c r="K268" s="66">
        <f>IF(ISERROR((K267/I267*100)),0,(K267/I267*100))</f>
        <v>0</v>
      </c>
      <c r="L268" s="69"/>
    </row>
    <row r="269" spans="1:12" s="62" customFormat="1" ht="12.75" customHeight="1" x14ac:dyDescent="0.2">
      <c r="A269" s="63" t="s">
        <v>13</v>
      </c>
      <c r="B269" s="64" t="s">
        <v>20</v>
      </c>
      <c r="C269" s="65"/>
      <c r="D269" s="65"/>
      <c r="E269" s="70"/>
      <c r="F269" s="71"/>
      <c r="G269" s="65"/>
      <c r="H269" s="71"/>
      <c r="I269" s="65"/>
      <c r="J269" s="71"/>
      <c r="K269" s="65"/>
      <c r="L269" s="69"/>
    </row>
    <row r="270" spans="1:12" s="62" customFormat="1" ht="19.5" customHeight="1" x14ac:dyDescent="0.2">
      <c r="A270" s="72" t="s">
        <v>15</v>
      </c>
      <c r="B270" s="73" t="s">
        <v>21</v>
      </c>
      <c r="C270" s="74"/>
      <c r="D270" s="75">
        <f>IF(ISERROR(((D267/C267)/(D269/100))*100),0,(((D267/C267)/(D269/100))*100))</f>
        <v>0</v>
      </c>
      <c r="E270" s="76">
        <f>IF(ISERROR(((E267/D267)/(E269/100))*100),0,(((E267/D267)/(E269/100))*100))</f>
        <v>0</v>
      </c>
      <c r="F270" s="77">
        <f>IF(ISERROR(((F267/E267)/(F269/100))*100),0,(((F267/E267)/(F269/100))*100))</f>
        <v>0</v>
      </c>
      <c r="G270" s="75">
        <f>IF(ISERROR(((G267/E267)/(G269/100))*100),0,(((G267/E267)/(G269/100))*100))</f>
        <v>0</v>
      </c>
      <c r="H270" s="77">
        <f>IF(ISERROR(((H267/F267)/(H269/100))*100),0,(((H267/F267)/(H269/100))*100))</f>
        <v>0</v>
      </c>
      <c r="I270" s="75">
        <f>IF(ISERROR(((I267/G267)/(I269/100))*100),0,(((I267/G267)/(I269/100))*100))</f>
        <v>0</v>
      </c>
      <c r="J270" s="77">
        <f>IF(ISERROR(((J267/H267)/(J269/100))*100),0,(((J267/H267)/(J269/100))*100))</f>
        <v>0</v>
      </c>
      <c r="K270" s="75">
        <f>IF(ISERROR(((K267/I267)/(K269/100))*100),0,(((K267/I267)/(K269/100))*100))</f>
        <v>0</v>
      </c>
      <c r="L270" s="78"/>
    </row>
    <row r="271" spans="1:12" ht="29.25" customHeight="1" x14ac:dyDescent="0.2">
      <c r="A271" s="56" t="s">
        <v>52</v>
      </c>
      <c r="B271" s="57" t="s">
        <v>10</v>
      </c>
      <c r="C271" s="58"/>
      <c r="D271" s="58"/>
      <c r="E271" s="59"/>
      <c r="F271" s="60"/>
      <c r="G271" s="96"/>
      <c r="H271" s="60"/>
      <c r="I271" s="96"/>
      <c r="J271" s="60"/>
      <c r="K271" s="96"/>
      <c r="L271" s="79"/>
    </row>
    <row r="272" spans="1:12" s="62" customFormat="1" ht="19.5" customHeight="1" x14ac:dyDescent="0.2">
      <c r="A272" s="63" t="s">
        <v>19</v>
      </c>
      <c r="B272" s="64" t="s">
        <v>12</v>
      </c>
      <c r="C272" s="65"/>
      <c r="D272" s="66">
        <f>IF(ISERROR((D271/C271*100)),0,(D271/C271*100))</f>
        <v>0</v>
      </c>
      <c r="E272" s="67">
        <f>IF(ISERROR((E271/D271*100)),0,(E271/D271*100))</f>
        <v>0</v>
      </c>
      <c r="F272" s="68">
        <f>IF(ISERROR((F271/E271*100)),0,(F271/E271*100))</f>
        <v>0</v>
      </c>
      <c r="G272" s="66">
        <f>IF(ISERROR((G271/E271*100)),0,(G271/E271*100))</f>
        <v>0</v>
      </c>
      <c r="H272" s="68">
        <f>IF(ISERROR((H271/F271*100)),0,(H271/F271*100))</f>
        <v>0</v>
      </c>
      <c r="I272" s="66">
        <f>IF(ISERROR((I271/G271*100)),0,(I271/G271*100))</f>
        <v>0</v>
      </c>
      <c r="J272" s="68">
        <f>IF(ISERROR((J271/H271*100)),0,(J271/H271*100))</f>
        <v>0</v>
      </c>
      <c r="K272" s="66">
        <f>IF(ISERROR((K271/I271*100)),0,(K271/I271*100))</f>
        <v>0</v>
      </c>
      <c r="L272" s="69"/>
    </row>
    <row r="273" spans="1:12" s="62" customFormat="1" ht="12.75" customHeight="1" x14ac:dyDescent="0.2">
      <c r="A273" s="63" t="s">
        <v>13</v>
      </c>
      <c r="B273" s="64" t="s">
        <v>20</v>
      </c>
      <c r="C273" s="65"/>
      <c r="D273" s="65"/>
      <c r="E273" s="70"/>
      <c r="F273" s="71"/>
      <c r="G273" s="65"/>
      <c r="H273" s="71"/>
      <c r="I273" s="65"/>
      <c r="J273" s="71"/>
      <c r="K273" s="65"/>
      <c r="L273" s="69"/>
    </row>
    <row r="274" spans="1:12" s="62" customFormat="1" ht="19.5" customHeight="1" x14ac:dyDescent="0.2">
      <c r="A274" s="72" t="s">
        <v>15</v>
      </c>
      <c r="B274" s="73" t="s">
        <v>21</v>
      </c>
      <c r="C274" s="74"/>
      <c r="D274" s="75">
        <f>IF(ISERROR(((D271/C271)/(D273/100))*100),0,(((D271/C271)/(D273/100))*100))</f>
        <v>0</v>
      </c>
      <c r="E274" s="76">
        <f>IF(ISERROR(((E271/D271)/(E273/100))*100),0,(((E271/D271)/(E273/100))*100))</f>
        <v>0</v>
      </c>
      <c r="F274" s="77">
        <f>IF(ISERROR(((F271/E271)/(F273/100))*100),0,(((F271/E271)/(F273/100))*100))</f>
        <v>0</v>
      </c>
      <c r="G274" s="75">
        <f>IF(ISERROR(((G271/E271)/(G273/100))*100),0,(((G271/E271)/(G273/100))*100))</f>
        <v>0</v>
      </c>
      <c r="H274" s="77">
        <f>IF(ISERROR(((H271/F271)/(H273/100))*100),0,(((H271/F271)/(H273/100))*100))</f>
        <v>0</v>
      </c>
      <c r="I274" s="75">
        <f>IF(ISERROR(((I271/G271)/(I273/100))*100),0,(((I271/G271)/(I273/100))*100))</f>
        <v>0</v>
      </c>
      <c r="J274" s="77">
        <f>IF(ISERROR(((J271/H271)/(J273/100))*100),0,(((J271/H271)/(J273/100))*100))</f>
        <v>0</v>
      </c>
      <c r="K274" s="75">
        <f>IF(ISERROR(((K271/I271)/(K273/100))*100),0,(((K271/I271)/(K273/100))*100))</f>
        <v>0</v>
      </c>
      <c r="L274" s="78"/>
    </row>
    <row r="275" spans="1:12" ht="18" customHeight="1" x14ac:dyDescent="0.2">
      <c r="A275" s="80" t="s">
        <v>53</v>
      </c>
      <c r="B275" s="35"/>
      <c r="C275" s="93"/>
      <c r="D275" s="93"/>
      <c r="E275" s="94"/>
      <c r="F275" s="95"/>
      <c r="G275" s="7"/>
      <c r="H275" s="99"/>
      <c r="I275" s="10"/>
      <c r="J275" s="99"/>
      <c r="K275" s="10"/>
      <c r="L275" s="39"/>
    </row>
    <row r="276" spans="1:12" s="2" customFormat="1" ht="36" customHeight="1" x14ac:dyDescent="0.2">
      <c r="A276" s="40" t="s">
        <v>54</v>
      </c>
      <c r="B276" s="41" t="s">
        <v>10</v>
      </c>
      <c r="C276" s="100">
        <v>7728</v>
      </c>
      <c r="D276" s="100">
        <v>9011</v>
      </c>
      <c r="E276" s="88">
        <v>9371</v>
      </c>
      <c r="F276" s="89">
        <v>9760</v>
      </c>
      <c r="G276" s="101">
        <v>9765</v>
      </c>
      <c r="H276" s="102">
        <v>10160</v>
      </c>
      <c r="I276" s="101">
        <v>10180</v>
      </c>
      <c r="J276" s="102">
        <v>10575</v>
      </c>
      <c r="K276" s="101">
        <v>10598</v>
      </c>
      <c r="L276" s="79"/>
    </row>
    <row r="277" spans="1:12" s="19" customFormat="1" ht="18" customHeight="1" x14ac:dyDescent="0.2">
      <c r="A277" s="46" t="s">
        <v>19</v>
      </c>
      <c r="B277" s="47" t="s">
        <v>12</v>
      </c>
      <c r="C277" s="22">
        <v>84.9</v>
      </c>
      <c r="D277" s="48">
        <f>IF(ISERROR((D276/C276*100)),0,(D276/C276*100))</f>
        <v>116.601966873706</v>
      </c>
      <c r="E277" s="49">
        <f>IF(ISERROR((E276/D276*100)),0,(E276/D276*100))</f>
        <v>103.99511707912552</v>
      </c>
      <c r="F277" s="50">
        <f>IF(ISERROR((F276/E276*100)),0,(F276/E276*100))</f>
        <v>104.15110447124107</v>
      </c>
      <c r="G277" s="48">
        <f>IF(ISERROR((G276/E276*100)),0,(G276/E276*100))</f>
        <v>104.20446056984314</v>
      </c>
      <c r="H277" s="50">
        <f>IF(ISERROR((H276/F276*100)),0,(H276/F276*100))</f>
        <v>104.09836065573769</v>
      </c>
      <c r="I277" s="48">
        <f>IF(ISERROR((I276/G276*100)),0,(I276/G276*100))</f>
        <v>104.24987199180748</v>
      </c>
      <c r="J277" s="50">
        <f>IF(ISERROR((J276/H276*100)),0,(J276/H276*100))</f>
        <v>104.08464566929135</v>
      </c>
      <c r="K277" s="48">
        <f>IF(ISERROR((K276/I276*100)),0,(K276/I276*100))</f>
        <v>104.10609037328094</v>
      </c>
      <c r="L277" s="69"/>
    </row>
    <row r="278" spans="1:12" s="19" customFormat="1" ht="12.75" customHeight="1" x14ac:dyDescent="0.2">
      <c r="A278" s="46" t="s">
        <v>13</v>
      </c>
      <c r="B278" s="47" t="s">
        <v>20</v>
      </c>
      <c r="C278" s="22">
        <v>103.9</v>
      </c>
      <c r="D278" s="22">
        <v>110</v>
      </c>
      <c r="E278" s="90">
        <v>104</v>
      </c>
      <c r="F278" s="91">
        <v>104</v>
      </c>
      <c r="G278" s="22">
        <v>104</v>
      </c>
      <c r="H278" s="91">
        <v>104</v>
      </c>
      <c r="I278" s="22">
        <v>104</v>
      </c>
      <c r="J278" s="91">
        <v>104</v>
      </c>
      <c r="K278" s="22">
        <v>104</v>
      </c>
      <c r="L278" s="69"/>
    </row>
    <row r="279" spans="1:12" s="19" customFormat="1" ht="18" customHeight="1" x14ac:dyDescent="0.2">
      <c r="A279" s="51" t="s">
        <v>15</v>
      </c>
      <c r="B279" s="52" t="s">
        <v>21</v>
      </c>
      <c r="C279" s="29">
        <v>81.7</v>
      </c>
      <c r="D279" s="53">
        <f>IF(ISERROR(((D276/C276)/(D278/100))*100),0,(((D276/C276)/(D278/100))*100))</f>
        <v>106.00178806700546</v>
      </c>
      <c r="E279" s="54">
        <f>IF(ISERROR(((E276/D276)/(E278/100))*100),0,(((E276/D276)/(E278/100))*100))</f>
        <v>99.995304883774537</v>
      </c>
      <c r="F279" s="55">
        <f>IF(ISERROR(((F276/E276)/(F278/100))*100),0,(((F276/E276)/(F278/100))*100))</f>
        <v>100.14529276080873</v>
      </c>
      <c r="G279" s="53">
        <f>IF(ISERROR(((G276/E276)/(G278/100))*100),0,(((G276/E276)/(G278/100))*100))</f>
        <v>100.19659670177224</v>
      </c>
      <c r="H279" s="55">
        <f>IF(ISERROR(((H276/F276)/(H278/100))*100),0,(((H276/F276)/(H278/100))*100))</f>
        <v>100.09457755359395</v>
      </c>
      <c r="I279" s="53">
        <f>IF(ISERROR(((I276/G276)/(I278/100))*100),0,(((I276/G276)/(I278/100))*100))</f>
        <v>100.24026153058412</v>
      </c>
      <c r="J279" s="55">
        <f>IF(ISERROR(((J276/H276)/(J278/100))*100),0,(((J276/H276)/(J278/100))*100))</f>
        <v>100.08139006662628</v>
      </c>
      <c r="K279" s="53">
        <f>IF(ISERROR(((K276/I276)/(K278/100))*100),0,(((K276/I276)/(K278/100))*100))</f>
        <v>100.10200997430859</v>
      </c>
      <c r="L279" s="78"/>
    </row>
    <row r="280" spans="1:12" ht="27" customHeight="1" x14ac:dyDescent="0.2">
      <c r="A280" s="80" t="s">
        <v>55</v>
      </c>
      <c r="B280" s="35"/>
      <c r="C280" s="93"/>
      <c r="D280" s="93"/>
      <c r="E280" s="94"/>
      <c r="F280" s="95"/>
      <c r="G280" s="7"/>
      <c r="H280" s="99"/>
      <c r="I280" s="10"/>
      <c r="J280" s="99"/>
      <c r="K280" s="10"/>
      <c r="L280" s="92"/>
    </row>
    <row r="281" spans="1:12" s="2" customFormat="1" ht="45" customHeight="1" x14ac:dyDescent="0.2">
      <c r="A281" s="40" t="s">
        <v>56</v>
      </c>
      <c r="B281" s="41" t="s">
        <v>10</v>
      </c>
      <c r="C281" s="100">
        <v>424</v>
      </c>
      <c r="D281" s="100">
        <v>0</v>
      </c>
      <c r="E281" s="88">
        <v>0</v>
      </c>
      <c r="F281" s="89">
        <v>0</v>
      </c>
      <c r="G281" s="101">
        <v>0</v>
      </c>
      <c r="H281" s="102">
        <v>0</v>
      </c>
      <c r="I281" s="101">
        <v>0</v>
      </c>
      <c r="J281" s="102">
        <v>0</v>
      </c>
      <c r="K281" s="101">
        <v>0</v>
      </c>
      <c r="L281" s="79"/>
    </row>
    <row r="282" spans="1:12" s="19" customFormat="1" ht="18" customHeight="1" x14ac:dyDescent="0.2">
      <c r="A282" s="46" t="s">
        <v>19</v>
      </c>
      <c r="B282" s="47" t="s">
        <v>12</v>
      </c>
      <c r="C282" s="22">
        <v>97.9</v>
      </c>
      <c r="D282" s="48">
        <f>IF(ISERROR((D281/C281*100)),0,(D281/C281*100))</f>
        <v>0</v>
      </c>
      <c r="E282" s="49">
        <f>IF(ISERROR((E281/D281*100)),0,(E281/D281*100))</f>
        <v>0</v>
      </c>
      <c r="F282" s="50">
        <f>IF(ISERROR((F281/E281*100)),0,(F281/E281*100))</f>
        <v>0</v>
      </c>
      <c r="G282" s="48">
        <f>IF(ISERROR((G281/E281*100)),0,(G281/E281*100))</f>
        <v>0</v>
      </c>
      <c r="H282" s="50">
        <f>IF(ISERROR((H281/F281*100)),0,(H281/F281*100))</f>
        <v>0</v>
      </c>
      <c r="I282" s="48">
        <f>IF(ISERROR((I281/G281*100)),0,(I281/G281*100))</f>
        <v>0</v>
      </c>
      <c r="J282" s="50">
        <f>IF(ISERROR((J281/H281*100)),0,(J281/H281*100))</f>
        <v>0</v>
      </c>
      <c r="K282" s="48">
        <f>IF(ISERROR((K281/I281*100)),0,(K281/I281*100))</f>
        <v>0</v>
      </c>
      <c r="L282" s="69"/>
    </row>
    <row r="283" spans="1:12" s="19" customFormat="1" ht="12.75" customHeight="1" x14ac:dyDescent="0.2">
      <c r="A283" s="46" t="s">
        <v>13</v>
      </c>
      <c r="B283" s="47" t="s">
        <v>20</v>
      </c>
      <c r="C283" s="22">
        <v>110.1</v>
      </c>
      <c r="D283" s="22"/>
      <c r="E283" s="90"/>
      <c r="F283" s="91"/>
      <c r="G283" s="22"/>
      <c r="H283" s="91"/>
      <c r="I283" s="22"/>
      <c r="J283" s="91"/>
      <c r="K283" s="22"/>
      <c r="L283" s="69"/>
    </row>
    <row r="284" spans="1:12" s="19" customFormat="1" ht="18" customHeight="1" x14ac:dyDescent="0.2">
      <c r="A284" s="51" t="s">
        <v>15</v>
      </c>
      <c r="B284" s="52" t="s">
        <v>21</v>
      </c>
      <c r="C284" s="29">
        <v>88.9</v>
      </c>
      <c r="D284" s="53">
        <f>IF(ISERROR(((D281/C281)/(D283/100))*100),0,(((D281/C281)/(D283/100))*100))</f>
        <v>0</v>
      </c>
      <c r="E284" s="54">
        <f>IF(ISERROR(((E281/D281)/(E283/100))*100),0,(((E281/D281)/(E283/100))*100))</f>
        <v>0</v>
      </c>
      <c r="F284" s="55">
        <f>IF(ISERROR(((F281/E281)/(F283/100))*100),0,(((F281/E281)/(F283/100))*100))</f>
        <v>0</v>
      </c>
      <c r="G284" s="53">
        <f>IF(ISERROR(((G281/E281)/(G283/100))*100),0,(((G281/E281)/(G283/100))*100))</f>
        <v>0</v>
      </c>
      <c r="H284" s="55">
        <f>IF(ISERROR(((H281/F281)/(H283/100))*100),0,(((H281/F281)/(H283/100))*100))</f>
        <v>0</v>
      </c>
      <c r="I284" s="53">
        <f>IF(ISERROR(((I281/G281)/(I283/100))*100),0,(((I281/G281)/(I283/100))*100))</f>
        <v>0</v>
      </c>
      <c r="J284" s="55">
        <f>IF(ISERROR(((J281/H281)/(J283/100))*100),0,(((J281/H281)/(J283/100))*100))</f>
        <v>0</v>
      </c>
      <c r="K284" s="53">
        <f>IF(ISERROR(((K281/I281)/(K283/100))*100),0,(((K281/I281)/(K283/100))*100))</f>
        <v>0</v>
      </c>
      <c r="L284" s="78"/>
    </row>
    <row r="285" spans="1:12" ht="18" customHeight="1" x14ac:dyDescent="0.2">
      <c r="A285" s="12" t="s">
        <v>58</v>
      </c>
      <c r="B285" s="103"/>
      <c r="C285" s="104"/>
      <c r="D285" s="104"/>
      <c r="E285" s="105"/>
      <c r="F285" s="106"/>
      <c r="G285" s="104"/>
      <c r="H285" s="106"/>
      <c r="I285" s="104"/>
      <c r="J285" s="106"/>
      <c r="K285" s="104"/>
      <c r="L285" s="79"/>
    </row>
    <row r="286" spans="1:12" ht="12.75" customHeight="1" x14ac:dyDescent="0.2">
      <c r="A286" s="107" t="s">
        <v>59</v>
      </c>
      <c r="B286" s="108" t="s">
        <v>60</v>
      </c>
      <c r="C286" s="109"/>
      <c r="D286" s="109"/>
      <c r="E286" s="110"/>
      <c r="F286" s="111"/>
      <c r="G286" s="109"/>
      <c r="H286" s="111"/>
      <c r="I286" s="109"/>
      <c r="J286" s="111"/>
      <c r="K286" s="109"/>
      <c r="L286" s="112"/>
    </row>
    <row r="287" spans="1:12" ht="12.75" customHeight="1" x14ac:dyDescent="0.2">
      <c r="A287" s="107" t="s">
        <v>61</v>
      </c>
      <c r="B287" s="108" t="s">
        <v>62</v>
      </c>
      <c r="C287" s="109"/>
      <c r="D287" s="109"/>
      <c r="E287" s="110"/>
      <c r="F287" s="111"/>
      <c r="G287" s="109"/>
      <c r="H287" s="111"/>
      <c r="I287" s="109"/>
      <c r="J287" s="111"/>
      <c r="K287" s="109"/>
      <c r="L287" s="112"/>
    </row>
    <row r="288" spans="1:12" ht="12.75" customHeight="1" x14ac:dyDescent="0.2">
      <c r="A288" s="107" t="s">
        <v>63</v>
      </c>
      <c r="B288" s="108" t="s">
        <v>64</v>
      </c>
      <c r="C288" s="109"/>
      <c r="D288" s="109"/>
      <c r="E288" s="110"/>
      <c r="F288" s="111"/>
      <c r="G288" s="109"/>
      <c r="H288" s="111"/>
      <c r="I288" s="109"/>
      <c r="J288" s="111"/>
      <c r="K288" s="109"/>
      <c r="L288" s="112"/>
    </row>
    <row r="289" spans="1:12" ht="12.75" customHeight="1" x14ac:dyDescent="0.2">
      <c r="A289" s="107" t="s">
        <v>65</v>
      </c>
      <c r="B289" s="108" t="s">
        <v>62</v>
      </c>
      <c r="C289" s="109"/>
      <c r="D289" s="109"/>
      <c r="E289" s="110"/>
      <c r="F289" s="111"/>
      <c r="G289" s="109"/>
      <c r="H289" s="111"/>
      <c r="I289" s="109"/>
      <c r="J289" s="111"/>
      <c r="K289" s="109"/>
      <c r="L289" s="112"/>
    </row>
    <row r="290" spans="1:12" ht="12.75" customHeight="1" x14ac:dyDescent="0.2">
      <c r="A290" s="107" t="s">
        <v>66</v>
      </c>
      <c r="B290" s="108" t="s">
        <v>62</v>
      </c>
      <c r="C290" s="109"/>
      <c r="D290" s="109"/>
      <c r="E290" s="110"/>
      <c r="F290" s="111"/>
      <c r="G290" s="109"/>
      <c r="H290" s="111"/>
      <c r="I290" s="109"/>
      <c r="J290" s="111"/>
      <c r="K290" s="109"/>
      <c r="L290" s="112"/>
    </row>
    <row r="291" spans="1:12" ht="12.75" customHeight="1" x14ac:dyDescent="0.2">
      <c r="A291" s="107" t="s">
        <v>67</v>
      </c>
      <c r="B291" s="108" t="s">
        <v>62</v>
      </c>
      <c r="C291" s="109"/>
      <c r="D291" s="109"/>
      <c r="E291" s="110"/>
      <c r="F291" s="111"/>
      <c r="G291" s="109"/>
      <c r="H291" s="111"/>
      <c r="I291" s="109"/>
      <c r="J291" s="111"/>
      <c r="K291" s="109"/>
      <c r="L291" s="112"/>
    </row>
    <row r="292" spans="1:12" ht="12.75" customHeight="1" x14ac:dyDescent="0.2">
      <c r="A292" s="107" t="s">
        <v>68</v>
      </c>
      <c r="B292" s="108" t="s">
        <v>62</v>
      </c>
      <c r="C292" s="109"/>
      <c r="D292" s="109"/>
      <c r="E292" s="110"/>
      <c r="F292" s="111"/>
      <c r="G292" s="109"/>
      <c r="H292" s="111"/>
      <c r="I292" s="109"/>
      <c r="J292" s="111"/>
      <c r="K292" s="109"/>
      <c r="L292" s="112"/>
    </row>
    <row r="293" spans="1:12" ht="12.75" customHeight="1" x14ac:dyDescent="0.2">
      <c r="A293" s="107" t="s">
        <v>69</v>
      </c>
      <c r="B293" s="108" t="s">
        <v>62</v>
      </c>
      <c r="C293" s="109"/>
      <c r="D293" s="109"/>
      <c r="E293" s="110"/>
      <c r="F293" s="111"/>
      <c r="G293" s="109"/>
      <c r="H293" s="111"/>
      <c r="I293" s="109"/>
      <c r="J293" s="111"/>
      <c r="K293" s="109"/>
      <c r="L293" s="112"/>
    </row>
    <row r="294" spans="1:12" ht="12.75" customHeight="1" x14ac:dyDescent="0.2">
      <c r="A294" s="107" t="s">
        <v>70</v>
      </c>
      <c r="B294" s="108" t="s">
        <v>62</v>
      </c>
      <c r="C294" s="109"/>
      <c r="D294" s="109"/>
      <c r="E294" s="110"/>
      <c r="F294" s="111"/>
      <c r="G294" s="109"/>
      <c r="H294" s="111"/>
      <c r="I294" s="109"/>
      <c r="J294" s="111"/>
      <c r="K294" s="109"/>
      <c r="L294" s="112"/>
    </row>
    <row r="295" spans="1:12" ht="12.75" customHeight="1" x14ac:dyDescent="0.2">
      <c r="A295" s="107" t="s">
        <v>71</v>
      </c>
      <c r="B295" s="108" t="s">
        <v>72</v>
      </c>
      <c r="C295" s="109"/>
      <c r="D295" s="109"/>
      <c r="E295" s="110"/>
      <c r="F295" s="111"/>
      <c r="G295" s="109"/>
      <c r="H295" s="111"/>
      <c r="I295" s="109"/>
      <c r="J295" s="111"/>
      <c r="K295" s="109"/>
      <c r="L295" s="112"/>
    </row>
    <row r="296" spans="1:12" ht="12.75" customHeight="1" x14ac:dyDescent="0.2">
      <c r="A296" s="107" t="s">
        <v>73</v>
      </c>
      <c r="B296" s="108" t="s">
        <v>72</v>
      </c>
      <c r="C296" s="109"/>
      <c r="D296" s="109"/>
      <c r="E296" s="110"/>
      <c r="F296" s="111"/>
      <c r="G296" s="109"/>
      <c r="H296" s="111"/>
      <c r="I296" s="109"/>
      <c r="J296" s="111"/>
      <c r="K296" s="109"/>
      <c r="L296" s="112"/>
    </row>
    <row r="297" spans="1:12" ht="12.75" customHeight="1" x14ac:dyDescent="0.2">
      <c r="A297" s="107" t="s">
        <v>74</v>
      </c>
      <c r="B297" s="108" t="s">
        <v>72</v>
      </c>
      <c r="C297" s="109"/>
      <c r="D297" s="109"/>
      <c r="E297" s="110"/>
      <c r="F297" s="111"/>
      <c r="G297" s="109"/>
      <c r="H297" s="111"/>
      <c r="I297" s="109"/>
      <c r="J297" s="111"/>
      <c r="K297" s="109"/>
      <c r="L297" s="112"/>
    </row>
    <row r="298" spans="1:12" ht="12.75" customHeight="1" x14ac:dyDescent="0.2">
      <c r="A298" s="107" t="s">
        <v>75</v>
      </c>
      <c r="B298" s="108" t="s">
        <v>72</v>
      </c>
      <c r="C298" s="109"/>
      <c r="D298" s="109"/>
      <c r="E298" s="110"/>
      <c r="F298" s="111"/>
      <c r="G298" s="109"/>
      <c r="H298" s="111"/>
      <c r="I298" s="109"/>
      <c r="J298" s="111"/>
      <c r="K298" s="109"/>
      <c r="L298" s="112"/>
    </row>
    <row r="299" spans="1:12" ht="12.75" customHeight="1" x14ac:dyDescent="0.2">
      <c r="A299" s="107" t="s">
        <v>76</v>
      </c>
      <c r="B299" s="108" t="s">
        <v>72</v>
      </c>
      <c r="C299" s="109"/>
      <c r="D299" s="109"/>
      <c r="E299" s="110"/>
      <c r="F299" s="111"/>
      <c r="G299" s="109"/>
      <c r="H299" s="111"/>
      <c r="I299" s="109"/>
      <c r="J299" s="111"/>
      <c r="K299" s="109"/>
      <c r="L299" s="112"/>
    </row>
    <row r="300" spans="1:12" ht="19.5" customHeight="1" x14ac:dyDescent="0.2">
      <c r="A300" s="107" t="s">
        <v>77</v>
      </c>
      <c r="B300" s="108" t="s">
        <v>72</v>
      </c>
      <c r="C300" s="109"/>
      <c r="D300" s="109"/>
      <c r="E300" s="110"/>
      <c r="F300" s="111"/>
      <c r="G300" s="109"/>
      <c r="H300" s="111"/>
      <c r="I300" s="109"/>
      <c r="J300" s="111"/>
      <c r="K300" s="109"/>
      <c r="L300" s="112"/>
    </row>
    <row r="301" spans="1:12" ht="19.5" customHeight="1" x14ac:dyDescent="0.2">
      <c r="A301" s="107" t="s">
        <v>78</v>
      </c>
      <c r="B301" s="108" t="s">
        <v>72</v>
      </c>
      <c r="C301" s="109"/>
      <c r="D301" s="109"/>
      <c r="E301" s="110"/>
      <c r="F301" s="111"/>
      <c r="G301" s="109"/>
      <c r="H301" s="111"/>
      <c r="I301" s="109"/>
      <c r="J301" s="111"/>
      <c r="K301" s="109"/>
      <c r="L301" s="112"/>
    </row>
    <row r="302" spans="1:12" ht="12.75" customHeight="1" x14ac:dyDescent="0.2">
      <c r="A302" s="107" t="s">
        <v>79</v>
      </c>
      <c r="B302" s="108" t="s">
        <v>80</v>
      </c>
      <c r="C302" s="109"/>
      <c r="D302" s="109"/>
      <c r="E302" s="110"/>
      <c r="F302" s="111"/>
      <c r="G302" s="109"/>
      <c r="H302" s="111"/>
      <c r="I302" s="109"/>
      <c r="J302" s="111"/>
      <c r="K302" s="109"/>
      <c r="L302" s="112"/>
    </row>
    <row r="303" spans="1:12" ht="12.75" customHeight="1" x14ac:dyDescent="0.2">
      <c r="A303" s="107" t="s">
        <v>81</v>
      </c>
      <c r="B303" s="108" t="s">
        <v>82</v>
      </c>
      <c r="C303" s="109"/>
      <c r="D303" s="109"/>
      <c r="E303" s="110"/>
      <c r="F303" s="111"/>
      <c r="G303" s="109"/>
      <c r="H303" s="111"/>
      <c r="I303" s="109"/>
      <c r="J303" s="111"/>
      <c r="K303" s="109"/>
      <c r="L303" s="112"/>
    </row>
    <row r="304" spans="1:12" ht="12.75" customHeight="1" x14ac:dyDescent="0.2">
      <c r="A304" s="107" t="s">
        <v>83</v>
      </c>
      <c r="B304" s="108" t="s">
        <v>84</v>
      </c>
      <c r="C304" s="109"/>
      <c r="D304" s="109"/>
      <c r="E304" s="110"/>
      <c r="F304" s="111"/>
      <c r="G304" s="109"/>
      <c r="H304" s="111"/>
      <c r="I304" s="109"/>
      <c r="J304" s="111"/>
      <c r="K304" s="109"/>
      <c r="L304" s="112"/>
    </row>
    <row r="305" spans="1:12" ht="29.25" customHeight="1" x14ac:dyDescent="0.2">
      <c r="A305" s="107" t="s">
        <v>85</v>
      </c>
      <c r="B305" s="108" t="s">
        <v>60</v>
      </c>
      <c r="C305" s="109"/>
      <c r="D305" s="109"/>
      <c r="E305" s="110"/>
      <c r="F305" s="111"/>
      <c r="G305" s="109"/>
      <c r="H305" s="111"/>
      <c r="I305" s="109"/>
      <c r="J305" s="111"/>
      <c r="K305" s="109"/>
      <c r="L305" s="112"/>
    </row>
    <row r="306" spans="1:12" ht="12.75" customHeight="1" x14ac:dyDescent="0.2">
      <c r="A306" s="107" t="s">
        <v>86</v>
      </c>
      <c r="B306" s="108" t="s">
        <v>62</v>
      </c>
      <c r="C306" s="109"/>
      <c r="D306" s="109"/>
      <c r="E306" s="110"/>
      <c r="F306" s="111"/>
      <c r="G306" s="109"/>
      <c r="H306" s="111"/>
      <c r="I306" s="109"/>
      <c r="J306" s="111"/>
      <c r="K306" s="109"/>
      <c r="L306" s="112"/>
    </row>
    <row r="307" spans="1:12" ht="19.5" customHeight="1" x14ac:dyDescent="0.2">
      <c r="A307" s="107" t="s">
        <v>87</v>
      </c>
      <c r="B307" s="108" t="s">
        <v>88</v>
      </c>
      <c r="C307" s="109"/>
      <c r="D307" s="109"/>
      <c r="E307" s="110"/>
      <c r="F307" s="111"/>
      <c r="G307" s="109"/>
      <c r="H307" s="111"/>
      <c r="I307" s="109"/>
      <c r="J307" s="111"/>
      <c r="K307" s="109"/>
      <c r="L307" s="112"/>
    </row>
    <row r="308" spans="1:12" ht="12.75" customHeight="1" x14ac:dyDescent="0.2">
      <c r="A308" s="107" t="s">
        <v>89</v>
      </c>
      <c r="B308" s="108" t="s">
        <v>62</v>
      </c>
      <c r="C308" s="109"/>
      <c r="D308" s="109"/>
      <c r="E308" s="110"/>
      <c r="F308" s="111"/>
      <c r="G308" s="109"/>
      <c r="H308" s="111"/>
      <c r="I308" s="109"/>
      <c r="J308" s="111"/>
      <c r="K308" s="109"/>
      <c r="L308" s="112"/>
    </row>
    <row r="309" spans="1:12" ht="19.5" customHeight="1" x14ac:dyDescent="0.2">
      <c r="A309" s="107" t="s">
        <v>90</v>
      </c>
      <c r="B309" s="108" t="s">
        <v>62</v>
      </c>
      <c r="C309" s="109"/>
      <c r="D309" s="109"/>
      <c r="E309" s="110"/>
      <c r="F309" s="111"/>
      <c r="G309" s="109"/>
      <c r="H309" s="111"/>
      <c r="I309" s="109"/>
      <c r="J309" s="111"/>
      <c r="K309" s="109"/>
      <c r="L309" s="112"/>
    </row>
    <row r="310" spans="1:12" ht="19.5" customHeight="1" x14ac:dyDescent="0.2">
      <c r="A310" s="107" t="s">
        <v>91</v>
      </c>
      <c r="B310" s="108" t="s">
        <v>92</v>
      </c>
      <c r="C310" s="109"/>
      <c r="D310" s="109"/>
      <c r="E310" s="110"/>
      <c r="F310" s="111"/>
      <c r="G310" s="109"/>
      <c r="H310" s="111"/>
      <c r="I310" s="109"/>
      <c r="J310" s="111"/>
      <c r="K310" s="109"/>
      <c r="L310" s="112"/>
    </row>
    <row r="311" spans="1:12" ht="12.75" customHeight="1" x14ac:dyDescent="0.2">
      <c r="A311" s="107" t="s">
        <v>93</v>
      </c>
      <c r="B311" s="108" t="s">
        <v>88</v>
      </c>
      <c r="C311" s="109"/>
      <c r="D311" s="109"/>
      <c r="E311" s="110"/>
      <c r="F311" s="111"/>
      <c r="G311" s="109"/>
      <c r="H311" s="111"/>
      <c r="I311" s="109"/>
      <c r="J311" s="111"/>
      <c r="K311" s="109"/>
      <c r="L311" s="112"/>
    </row>
    <row r="312" spans="1:12" ht="12.75" customHeight="1" x14ac:dyDescent="0.2">
      <c r="A312" s="107" t="s">
        <v>94</v>
      </c>
      <c r="B312" s="108" t="s">
        <v>95</v>
      </c>
      <c r="C312" s="109"/>
      <c r="D312" s="109"/>
      <c r="E312" s="110"/>
      <c r="F312" s="111"/>
      <c r="G312" s="109"/>
      <c r="H312" s="111"/>
      <c r="I312" s="109"/>
      <c r="J312" s="111"/>
      <c r="K312" s="109"/>
      <c r="L312" s="112"/>
    </row>
    <row r="313" spans="1:12" ht="12.75" customHeight="1" x14ac:dyDescent="0.2">
      <c r="A313" s="107" t="s">
        <v>96</v>
      </c>
      <c r="B313" s="108" t="s">
        <v>72</v>
      </c>
      <c r="C313" s="109"/>
      <c r="D313" s="109"/>
      <c r="E313" s="110"/>
      <c r="F313" s="111"/>
      <c r="G313" s="109"/>
      <c r="H313" s="111"/>
      <c r="I313" s="109"/>
      <c r="J313" s="111"/>
      <c r="K313" s="109"/>
      <c r="L313" s="112"/>
    </row>
    <row r="314" spans="1:12" ht="12.75" customHeight="1" x14ac:dyDescent="0.2">
      <c r="A314" s="107" t="s">
        <v>97</v>
      </c>
      <c r="B314" s="108" t="s">
        <v>98</v>
      </c>
      <c r="C314" s="109"/>
      <c r="D314" s="109"/>
      <c r="E314" s="110"/>
      <c r="F314" s="111"/>
      <c r="G314" s="109"/>
      <c r="H314" s="111"/>
      <c r="I314" s="109"/>
      <c r="J314" s="111"/>
      <c r="K314" s="109"/>
      <c r="L314" s="112"/>
    </row>
    <row r="315" spans="1:12" ht="12.75" customHeight="1" x14ac:dyDescent="0.2">
      <c r="A315" s="107" t="s">
        <v>99</v>
      </c>
      <c r="B315" s="108"/>
      <c r="C315" s="18"/>
      <c r="D315" s="18"/>
      <c r="E315" s="113"/>
      <c r="F315" s="114"/>
      <c r="G315" s="18"/>
      <c r="H315" s="114"/>
      <c r="I315" s="18"/>
      <c r="J315" s="114"/>
      <c r="K315" s="18"/>
      <c r="L315" s="112"/>
    </row>
    <row r="316" spans="1:12" ht="12.75" customHeight="1" x14ac:dyDescent="0.2">
      <c r="A316" s="107" t="s">
        <v>100</v>
      </c>
      <c r="B316" s="108" t="s">
        <v>98</v>
      </c>
      <c r="C316" s="109"/>
      <c r="D316" s="109"/>
      <c r="E316" s="110"/>
      <c r="F316" s="111"/>
      <c r="G316" s="109"/>
      <c r="H316" s="111"/>
      <c r="I316" s="109"/>
      <c r="J316" s="111"/>
      <c r="K316" s="109"/>
      <c r="L316" s="112"/>
    </row>
    <row r="317" spans="1:12" ht="12.75" customHeight="1" x14ac:dyDescent="0.2">
      <c r="A317" s="84" t="s">
        <v>101</v>
      </c>
      <c r="B317" s="85" t="s">
        <v>98</v>
      </c>
      <c r="C317" s="96"/>
      <c r="D317" s="96"/>
      <c r="E317" s="97"/>
      <c r="F317" s="98"/>
      <c r="G317" s="96"/>
      <c r="H317" s="98"/>
      <c r="I317" s="96"/>
      <c r="J317" s="98"/>
      <c r="K317" s="96"/>
      <c r="L317" s="112"/>
    </row>
    <row r="318" spans="1:12" ht="12.75" customHeight="1" x14ac:dyDescent="0.2">
      <c r="A318" s="115" t="s">
        <v>102</v>
      </c>
      <c r="B318" s="116"/>
      <c r="C318" s="117"/>
      <c r="D318" s="117"/>
      <c r="E318" s="118"/>
      <c r="F318" s="119"/>
      <c r="G318" s="117"/>
      <c r="H318" s="119"/>
      <c r="I318" s="117"/>
      <c r="J318" s="119"/>
      <c r="K318" s="117"/>
      <c r="L318" s="120"/>
    </row>
    <row r="319" spans="1:12" ht="12.75" customHeight="1" x14ac:dyDescent="0.2">
      <c r="A319" s="121"/>
      <c r="B319" s="122"/>
      <c r="C319" s="123"/>
      <c r="D319" s="123"/>
      <c r="E319" s="124"/>
      <c r="F319" s="125"/>
      <c r="G319" s="123"/>
      <c r="H319" s="125"/>
      <c r="I319" s="123"/>
      <c r="J319" s="125"/>
      <c r="K319" s="123"/>
      <c r="L319" s="126"/>
    </row>
    <row r="320" spans="1:12" ht="12.75" customHeight="1" x14ac:dyDescent="0.2">
      <c r="A320" s="121"/>
      <c r="B320" s="122"/>
      <c r="C320" s="123"/>
      <c r="D320" s="123"/>
      <c r="E320" s="124"/>
      <c r="F320" s="125"/>
      <c r="G320" s="123"/>
      <c r="H320" s="125"/>
      <c r="I320" s="123"/>
      <c r="J320" s="125"/>
      <c r="K320" s="123"/>
      <c r="L320" s="112"/>
    </row>
    <row r="321" spans="1:12" ht="12.75" customHeight="1" x14ac:dyDescent="0.2">
      <c r="A321" s="121"/>
      <c r="B321" s="122"/>
      <c r="C321" s="123"/>
      <c r="D321" s="123"/>
      <c r="E321" s="124"/>
      <c r="F321" s="125"/>
      <c r="G321" s="123"/>
      <c r="H321" s="125"/>
      <c r="I321" s="123"/>
      <c r="J321" s="125"/>
      <c r="K321" s="123"/>
      <c r="L321" s="112"/>
    </row>
    <row r="322" spans="1:12" ht="12.75" customHeight="1" x14ac:dyDescent="0.2">
      <c r="A322" s="121"/>
      <c r="B322" s="122"/>
      <c r="C322" s="123"/>
      <c r="D322" s="123"/>
      <c r="E322" s="124"/>
      <c r="F322" s="125"/>
      <c r="G322" s="123"/>
      <c r="H322" s="125"/>
      <c r="I322" s="123"/>
      <c r="J322" s="125"/>
      <c r="K322" s="123"/>
      <c r="L322" s="112"/>
    </row>
    <row r="323" spans="1:12" ht="12.75" customHeight="1" x14ac:dyDescent="0.2">
      <c r="A323" s="121"/>
      <c r="B323" s="122"/>
      <c r="C323" s="123"/>
      <c r="D323" s="123"/>
      <c r="E323" s="124"/>
      <c r="F323" s="125"/>
      <c r="G323" s="123"/>
      <c r="H323" s="125"/>
      <c r="I323" s="123"/>
      <c r="J323" s="125"/>
      <c r="K323" s="123"/>
      <c r="L323" s="112"/>
    </row>
    <row r="324" spans="1:12" ht="12.75" customHeight="1" x14ac:dyDescent="0.2">
      <c r="A324" s="121"/>
      <c r="B324" s="122"/>
      <c r="C324" s="123"/>
      <c r="D324" s="123"/>
      <c r="E324" s="124"/>
      <c r="F324" s="125"/>
      <c r="G324" s="123"/>
      <c r="H324" s="125"/>
      <c r="I324" s="123"/>
      <c r="J324" s="125"/>
      <c r="K324" s="123"/>
      <c r="L324" s="112"/>
    </row>
    <row r="325" spans="1:12" ht="12.75" customHeight="1" x14ac:dyDescent="0.2">
      <c r="A325" s="121"/>
      <c r="B325" s="122"/>
      <c r="C325" s="123"/>
      <c r="D325" s="123"/>
      <c r="E325" s="124"/>
      <c r="F325" s="125"/>
      <c r="G325" s="123"/>
      <c r="H325" s="125"/>
      <c r="I325" s="123"/>
      <c r="J325" s="125"/>
      <c r="K325" s="123"/>
      <c r="L325" s="112"/>
    </row>
    <row r="326" spans="1:12" ht="12.75" customHeight="1" x14ac:dyDescent="0.2">
      <c r="A326" s="121"/>
      <c r="B326" s="122"/>
      <c r="C326" s="123"/>
      <c r="D326" s="123"/>
      <c r="E326" s="124"/>
      <c r="F326" s="125"/>
      <c r="G326" s="123"/>
      <c r="H326" s="125"/>
      <c r="I326" s="123"/>
      <c r="J326" s="125"/>
      <c r="K326" s="123"/>
      <c r="L326" s="112"/>
    </row>
    <row r="327" spans="1:12" ht="12.75" customHeight="1" x14ac:dyDescent="0.2">
      <c r="A327" s="121"/>
      <c r="B327" s="122"/>
      <c r="C327" s="123"/>
      <c r="D327" s="123"/>
      <c r="E327" s="124"/>
      <c r="F327" s="125"/>
      <c r="G327" s="123"/>
      <c r="H327" s="125"/>
      <c r="I327" s="123"/>
      <c r="J327" s="125"/>
      <c r="K327" s="123"/>
      <c r="L327" s="112"/>
    </row>
    <row r="328" spans="1:12" ht="12.75" customHeight="1" x14ac:dyDescent="0.2">
      <c r="A328" s="121"/>
      <c r="B328" s="122"/>
      <c r="C328" s="123"/>
      <c r="D328" s="123"/>
      <c r="E328" s="124"/>
      <c r="F328" s="125"/>
      <c r="G328" s="123"/>
      <c r="H328" s="125"/>
      <c r="I328" s="123"/>
      <c r="J328" s="125"/>
      <c r="K328" s="123"/>
      <c r="L328" s="112"/>
    </row>
    <row r="329" spans="1:12" ht="12.75" customHeight="1" x14ac:dyDescent="0.2">
      <c r="A329" s="121"/>
      <c r="B329" s="122"/>
      <c r="C329" s="123"/>
      <c r="D329" s="123"/>
      <c r="E329" s="124"/>
      <c r="F329" s="125"/>
      <c r="G329" s="123"/>
      <c r="H329" s="125"/>
      <c r="I329" s="123"/>
      <c r="J329" s="125"/>
      <c r="K329" s="123"/>
      <c r="L329" s="112"/>
    </row>
    <row r="330" spans="1:12" ht="12.75" customHeight="1" x14ac:dyDescent="0.2">
      <c r="A330" s="121"/>
      <c r="B330" s="122"/>
      <c r="C330" s="123"/>
      <c r="D330" s="123"/>
      <c r="E330" s="124"/>
      <c r="F330" s="125"/>
      <c r="G330" s="123"/>
      <c r="H330" s="125"/>
      <c r="I330" s="123"/>
      <c r="J330" s="125"/>
      <c r="K330" s="123"/>
      <c r="L330" s="112"/>
    </row>
    <row r="331" spans="1:12" ht="12.75" customHeight="1" x14ac:dyDescent="0.2">
      <c r="A331" s="121"/>
      <c r="B331" s="122"/>
      <c r="C331" s="123"/>
      <c r="D331" s="123"/>
      <c r="E331" s="124"/>
      <c r="F331" s="125"/>
      <c r="G331" s="123"/>
      <c r="H331" s="125"/>
      <c r="I331" s="123"/>
      <c r="J331" s="125"/>
      <c r="K331" s="123"/>
      <c r="L331" s="112"/>
    </row>
    <row r="332" spans="1:12" ht="12.75" customHeight="1" x14ac:dyDescent="0.2">
      <c r="A332" s="121"/>
      <c r="B332" s="122"/>
      <c r="C332" s="123"/>
      <c r="D332" s="123"/>
      <c r="E332" s="124"/>
      <c r="F332" s="125"/>
      <c r="G332" s="123"/>
      <c r="H332" s="125"/>
      <c r="I332" s="123"/>
      <c r="J332" s="125"/>
      <c r="K332" s="123"/>
      <c r="L332" s="112"/>
    </row>
    <row r="333" spans="1:12" ht="12.75" customHeight="1" x14ac:dyDescent="0.2">
      <c r="A333" s="121"/>
      <c r="B333" s="122"/>
      <c r="C333" s="123"/>
      <c r="D333" s="123"/>
      <c r="E333" s="124"/>
      <c r="F333" s="125"/>
      <c r="G333" s="123"/>
      <c r="H333" s="125"/>
      <c r="I333" s="123"/>
      <c r="J333" s="125"/>
      <c r="K333" s="123"/>
      <c r="L333" s="112"/>
    </row>
    <row r="334" spans="1:12" ht="12.75" customHeight="1" x14ac:dyDescent="0.2">
      <c r="A334" s="121"/>
      <c r="B334" s="122"/>
      <c r="C334" s="123"/>
      <c r="D334" s="123"/>
      <c r="E334" s="124"/>
      <c r="F334" s="125"/>
      <c r="G334" s="123"/>
      <c r="H334" s="125"/>
      <c r="I334" s="123"/>
      <c r="J334" s="125"/>
      <c r="K334" s="123"/>
      <c r="L334" s="112"/>
    </row>
    <row r="335" spans="1:12" ht="12.75" customHeight="1" x14ac:dyDescent="0.2">
      <c r="A335" s="121"/>
      <c r="B335" s="122"/>
      <c r="C335" s="123"/>
      <c r="D335" s="123"/>
      <c r="E335" s="124"/>
      <c r="F335" s="125"/>
      <c r="G335" s="123"/>
      <c r="H335" s="125"/>
      <c r="I335" s="123"/>
      <c r="J335" s="125"/>
      <c r="K335" s="123"/>
      <c r="L335" s="112"/>
    </row>
    <row r="336" spans="1:12" ht="12.75" customHeight="1" x14ac:dyDescent="0.2">
      <c r="A336" s="121"/>
      <c r="B336" s="122"/>
      <c r="C336" s="123"/>
      <c r="D336" s="123"/>
      <c r="E336" s="124"/>
      <c r="F336" s="125"/>
      <c r="G336" s="123"/>
      <c r="H336" s="125"/>
      <c r="I336" s="123"/>
      <c r="J336" s="125"/>
      <c r="K336" s="123"/>
      <c r="L336" s="112"/>
    </row>
    <row r="337" spans="1:12" ht="12.75" customHeight="1" x14ac:dyDescent="0.2">
      <c r="A337" s="121"/>
      <c r="B337" s="122"/>
      <c r="C337" s="123"/>
      <c r="D337" s="123"/>
      <c r="E337" s="124"/>
      <c r="F337" s="125"/>
      <c r="G337" s="123"/>
      <c r="H337" s="125"/>
      <c r="I337" s="123"/>
      <c r="J337" s="125"/>
      <c r="K337" s="123"/>
      <c r="L337" s="112"/>
    </row>
    <row r="338" spans="1:12" ht="12.75" customHeight="1" x14ac:dyDescent="0.2">
      <c r="A338" s="121"/>
      <c r="B338" s="122"/>
      <c r="C338" s="123"/>
      <c r="D338" s="123"/>
      <c r="E338" s="124"/>
      <c r="F338" s="125"/>
      <c r="G338" s="123"/>
      <c r="H338" s="125"/>
      <c r="I338" s="123"/>
      <c r="J338" s="125"/>
      <c r="K338" s="123"/>
      <c r="L338" s="112"/>
    </row>
    <row r="339" spans="1:12" ht="12.75" customHeight="1" x14ac:dyDescent="0.2">
      <c r="A339" s="121"/>
      <c r="B339" s="122"/>
      <c r="C339" s="123"/>
      <c r="D339" s="123"/>
      <c r="E339" s="124"/>
      <c r="F339" s="125"/>
      <c r="G339" s="123"/>
      <c r="H339" s="125"/>
      <c r="I339" s="123"/>
      <c r="J339" s="125"/>
      <c r="K339" s="123"/>
      <c r="L339" s="112"/>
    </row>
    <row r="340" spans="1:12" ht="12.75" customHeight="1" x14ac:dyDescent="0.2">
      <c r="A340" s="121"/>
      <c r="B340" s="122"/>
      <c r="C340" s="123"/>
      <c r="D340" s="123"/>
      <c r="E340" s="124"/>
      <c r="F340" s="125"/>
      <c r="G340" s="123"/>
      <c r="H340" s="125"/>
      <c r="I340" s="123"/>
      <c r="J340" s="125"/>
      <c r="K340" s="123"/>
      <c r="L340" s="112"/>
    </row>
    <row r="341" spans="1:12" ht="12.75" customHeight="1" x14ac:dyDescent="0.2">
      <c r="A341" s="121"/>
      <c r="B341" s="122"/>
      <c r="C341" s="123"/>
      <c r="D341" s="123"/>
      <c r="E341" s="124"/>
      <c r="F341" s="125"/>
      <c r="G341" s="123"/>
      <c r="H341" s="125"/>
      <c r="I341" s="123"/>
      <c r="J341" s="125"/>
      <c r="K341" s="123"/>
      <c r="L341" s="112"/>
    </row>
    <row r="342" spans="1:12" ht="12.75" customHeight="1" x14ac:dyDescent="0.2">
      <c r="A342" s="121"/>
      <c r="B342" s="122"/>
      <c r="C342" s="123"/>
      <c r="D342" s="123"/>
      <c r="E342" s="124"/>
      <c r="F342" s="125"/>
      <c r="G342" s="123"/>
      <c r="H342" s="125"/>
      <c r="I342" s="123"/>
      <c r="J342" s="125"/>
      <c r="K342" s="123"/>
      <c r="L342" s="112"/>
    </row>
    <row r="343" spans="1:12" ht="12.75" customHeight="1" x14ac:dyDescent="0.2">
      <c r="A343" s="121"/>
      <c r="B343" s="122"/>
      <c r="C343" s="123"/>
      <c r="D343" s="123"/>
      <c r="E343" s="124"/>
      <c r="F343" s="125"/>
      <c r="G343" s="123"/>
      <c r="H343" s="125"/>
      <c r="I343" s="123"/>
      <c r="J343" s="125"/>
      <c r="K343" s="123"/>
      <c r="L343" s="112"/>
    </row>
    <row r="344" spans="1:12" ht="12.75" customHeight="1" x14ac:dyDescent="0.2">
      <c r="A344" s="121"/>
      <c r="B344" s="122"/>
      <c r="C344" s="123"/>
      <c r="D344" s="123"/>
      <c r="E344" s="124"/>
      <c r="F344" s="125"/>
      <c r="G344" s="123"/>
      <c r="H344" s="125"/>
      <c r="I344" s="123"/>
      <c r="J344" s="125"/>
      <c r="K344" s="123"/>
      <c r="L344" s="112"/>
    </row>
    <row r="345" spans="1:12" ht="12.75" customHeight="1" x14ac:dyDescent="0.2">
      <c r="A345" s="121"/>
      <c r="B345" s="122"/>
      <c r="C345" s="123"/>
      <c r="D345" s="123"/>
      <c r="E345" s="124"/>
      <c r="F345" s="125"/>
      <c r="G345" s="123"/>
      <c r="H345" s="125"/>
      <c r="I345" s="123"/>
      <c r="J345" s="125"/>
      <c r="K345" s="123"/>
      <c r="L345" s="112"/>
    </row>
    <row r="346" spans="1:12" ht="12.75" customHeight="1" x14ac:dyDescent="0.2">
      <c r="A346" s="121"/>
      <c r="B346" s="122"/>
      <c r="C346" s="123"/>
      <c r="D346" s="123"/>
      <c r="E346" s="124"/>
      <c r="F346" s="125"/>
      <c r="G346" s="123"/>
      <c r="H346" s="125"/>
      <c r="I346" s="123"/>
      <c r="J346" s="125"/>
      <c r="K346" s="123"/>
      <c r="L346" s="112"/>
    </row>
    <row r="347" spans="1:12" ht="12.75" customHeight="1" x14ac:dyDescent="0.2">
      <c r="A347" s="121"/>
      <c r="B347" s="122"/>
      <c r="C347" s="123"/>
      <c r="D347" s="123"/>
      <c r="E347" s="124"/>
      <c r="F347" s="125"/>
      <c r="G347" s="123"/>
      <c r="H347" s="125"/>
      <c r="I347" s="123"/>
      <c r="J347" s="125"/>
      <c r="K347" s="123"/>
      <c r="L347" s="112"/>
    </row>
    <row r="348" spans="1:12" ht="12.75" customHeight="1" x14ac:dyDescent="0.2">
      <c r="A348" s="121"/>
      <c r="B348" s="122"/>
      <c r="C348" s="123"/>
      <c r="D348" s="123"/>
      <c r="E348" s="124"/>
      <c r="F348" s="125"/>
      <c r="G348" s="123"/>
      <c r="H348" s="125"/>
      <c r="I348" s="123"/>
      <c r="J348" s="125"/>
      <c r="K348" s="123"/>
      <c r="L348" s="112"/>
    </row>
    <row r="349" spans="1:12" ht="12.75" customHeight="1" x14ac:dyDescent="0.2">
      <c r="A349" s="121"/>
      <c r="B349" s="122"/>
      <c r="C349" s="123"/>
      <c r="D349" s="123"/>
      <c r="E349" s="124"/>
      <c r="F349" s="125"/>
      <c r="G349" s="123"/>
      <c r="H349" s="125"/>
      <c r="I349" s="123"/>
      <c r="J349" s="125"/>
      <c r="K349" s="123"/>
      <c r="L349" s="112"/>
    </row>
    <row r="350" spans="1:12" ht="12.75" customHeight="1" x14ac:dyDescent="0.2">
      <c r="A350" s="121"/>
      <c r="B350" s="122"/>
      <c r="C350" s="123"/>
      <c r="D350" s="123"/>
      <c r="E350" s="124"/>
      <c r="F350" s="125"/>
      <c r="G350" s="123"/>
      <c r="H350" s="125"/>
      <c r="I350" s="123"/>
      <c r="J350" s="125"/>
      <c r="K350" s="123"/>
      <c r="L350" s="112"/>
    </row>
    <row r="351" spans="1:12" ht="12.75" customHeight="1" x14ac:dyDescent="0.2">
      <c r="A351" s="121"/>
      <c r="B351" s="122"/>
      <c r="C351" s="123"/>
      <c r="D351" s="123"/>
      <c r="E351" s="124"/>
      <c r="F351" s="125"/>
      <c r="G351" s="123"/>
      <c r="H351" s="125"/>
      <c r="I351" s="123"/>
      <c r="J351" s="125"/>
      <c r="K351" s="123"/>
      <c r="L351" s="112"/>
    </row>
    <row r="352" spans="1:12" ht="12.75" customHeight="1" x14ac:dyDescent="0.2">
      <c r="A352" s="121"/>
      <c r="B352" s="122"/>
      <c r="C352" s="123"/>
      <c r="D352" s="123"/>
      <c r="E352" s="124"/>
      <c r="F352" s="125"/>
      <c r="G352" s="123"/>
      <c r="H352" s="125"/>
      <c r="I352" s="123"/>
      <c r="J352" s="125"/>
      <c r="K352" s="123"/>
      <c r="L352" s="112"/>
    </row>
    <row r="353" spans="1:12" ht="12.75" customHeight="1" x14ac:dyDescent="0.2">
      <c r="A353" s="121"/>
      <c r="B353" s="122"/>
      <c r="C353" s="123"/>
      <c r="D353" s="123"/>
      <c r="E353" s="124"/>
      <c r="F353" s="125"/>
      <c r="G353" s="123"/>
      <c r="H353" s="125"/>
      <c r="I353" s="123"/>
      <c r="J353" s="125"/>
      <c r="K353" s="123"/>
      <c r="L353" s="112"/>
    </row>
    <row r="354" spans="1:12" ht="12.75" customHeight="1" x14ac:dyDescent="0.2">
      <c r="A354" s="121"/>
      <c r="B354" s="122"/>
      <c r="C354" s="123"/>
      <c r="D354" s="123"/>
      <c r="E354" s="124"/>
      <c r="F354" s="125"/>
      <c r="G354" s="123"/>
      <c r="H354" s="125"/>
      <c r="I354" s="123"/>
      <c r="J354" s="125"/>
      <c r="K354" s="123"/>
      <c r="L354" s="112"/>
    </row>
    <row r="355" spans="1:12" ht="12.75" customHeight="1" x14ac:dyDescent="0.2">
      <c r="A355" s="121"/>
      <c r="B355" s="122"/>
      <c r="C355" s="123"/>
      <c r="D355" s="123"/>
      <c r="E355" s="124"/>
      <c r="F355" s="125"/>
      <c r="G355" s="123"/>
      <c r="H355" s="125"/>
      <c r="I355" s="123"/>
      <c r="J355" s="125"/>
      <c r="K355" s="123"/>
      <c r="L355" s="112"/>
    </row>
    <row r="356" spans="1:12" ht="12.75" customHeight="1" x14ac:dyDescent="0.2">
      <c r="A356" s="121"/>
      <c r="B356" s="122"/>
      <c r="C356" s="123"/>
      <c r="D356" s="123"/>
      <c r="E356" s="124"/>
      <c r="F356" s="125"/>
      <c r="G356" s="123"/>
      <c r="H356" s="125"/>
      <c r="I356" s="123"/>
      <c r="J356" s="125"/>
      <c r="K356" s="123"/>
      <c r="L356" s="112"/>
    </row>
    <row r="357" spans="1:12" ht="12.75" customHeight="1" x14ac:dyDescent="0.2">
      <c r="A357" s="121"/>
      <c r="B357" s="122"/>
      <c r="C357" s="123"/>
      <c r="D357" s="123"/>
      <c r="E357" s="124"/>
      <c r="F357" s="125"/>
      <c r="G357" s="123"/>
      <c r="H357" s="125"/>
      <c r="I357" s="123"/>
      <c r="J357" s="125"/>
      <c r="K357" s="123"/>
      <c r="L357" s="112"/>
    </row>
    <row r="358" spans="1:12" ht="12.75" customHeight="1" x14ac:dyDescent="0.2">
      <c r="A358" s="121"/>
      <c r="B358" s="122"/>
      <c r="C358" s="123"/>
      <c r="D358" s="123"/>
      <c r="E358" s="124"/>
      <c r="F358" s="125"/>
      <c r="G358" s="123"/>
      <c r="H358" s="125"/>
      <c r="I358" s="123"/>
      <c r="J358" s="125"/>
      <c r="K358" s="123"/>
      <c r="L358" s="112"/>
    </row>
    <row r="359" spans="1:12" ht="12.75" customHeight="1" x14ac:dyDescent="0.2">
      <c r="A359" s="121"/>
      <c r="B359" s="122"/>
      <c r="C359" s="123"/>
      <c r="D359" s="123"/>
      <c r="E359" s="124"/>
      <c r="F359" s="125"/>
      <c r="G359" s="123"/>
      <c r="H359" s="125"/>
      <c r="I359" s="123"/>
      <c r="J359" s="125"/>
      <c r="K359" s="123"/>
      <c r="L359" s="112"/>
    </row>
    <row r="360" spans="1:12" ht="12.75" customHeight="1" x14ac:dyDescent="0.2">
      <c r="A360" s="121"/>
      <c r="B360" s="122"/>
      <c r="C360" s="123"/>
      <c r="D360" s="123"/>
      <c r="E360" s="124"/>
      <c r="F360" s="125"/>
      <c r="G360" s="123"/>
      <c r="H360" s="125"/>
      <c r="I360" s="123"/>
      <c r="J360" s="125"/>
      <c r="K360" s="123"/>
      <c r="L360" s="112"/>
    </row>
    <row r="361" spans="1:12" ht="12.75" customHeight="1" x14ac:dyDescent="0.2">
      <c r="A361" s="121"/>
      <c r="B361" s="122"/>
      <c r="C361" s="123"/>
      <c r="D361" s="123"/>
      <c r="E361" s="124"/>
      <c r="F361" s="125"/>
      <c r="G361" s="123"/>
      <c r="H361" s="125"/>
      <c r="I361" s="123"/>
      <c r="J361" s="125"/>
      <c r="K361" s="123"/>
      <c r="L361" s="112"/>
    </row>
    <row r="362" spans="1:12" ht="12.75" customHeight="1" x14ac:dyDescent="0.2">
      <c r="A362" s="121"/>
      <c r="B362" s="122"/>
      <c r="C362" s="123"/>
      <c r="D362" s="123"/>
      <c r="E362" s="124"/>
      <c r="F362" s="125"/>
      <c r="G362" s="123"/>
      <c r="H362" s="125"/>
      <c r="I362" s="123"/>
      <c r="J362" s="125"/>
      <c r="K362" s="123"/>
      <c r="L362" s="112"/>
    </row>
    <row r="363" spans="1:12" ht="12.75" customHeight="1" x14ac:dyDescent="0.2">
      <c r="A363" s="121"/>
      <c r="B363" s="122"/>
      <c r="C363" s="123"/>
      <c r="D363" s="123"/>
      <c r="E363" s="124"/>
      <c r="F363" s="125"/>
      <c r="G363" s="123"/>
      <c r="H363" s="125"/>
      <c r="I363" s="123"/>
      <c r="J363" s="125"/>
      <c r="K363" s="123"/>
      <c r="L363" s="112"/>
    </row>
    <row r="364" spans="1:12" ht="12.75" customHeight="1" x14ac:dyDescent="0.2">
      <c r="A364" s="121"/>
      <c r="B364" s="122"/>
      <c r="C364" s="123"/>
      <c r="D364" s="123"/>
      <c r="E364" s="124"/>
      <c r="F364" s="125"/>
      <c r="G364" s="123"/>
      <c r="H364" s="125"/>
      <c r="I364" s="123"/>
      <c r="J364" s="125"/>
      <c r="K364" s="123"/>
      <c r="L364" s="112"/>
    </row>
    <row r="365" spans="1:12" ht="12.75" customHeight="1" x14ac:dyDescent="0.2">
      <c r="A365" s="121"/>
      <c r="B365" s="122"/>
      <c r="C365" s="123"/>
      <c r="D365" s="123"/>
      <c r="E365" s="124"/>
      <c r="F365" s="125"/>
      <c r="G365" s="123"/>
      <c r="H365" s="125"/>
      <c r="I365" s="123"/>
      <c r="J365" s="125"/>
      <c r="K365" s="123"/>
      <c r="L365" s="112"/>
    </row>
    <row r="366" spans="1:12" ht="12.75" customHeight="1" x14ac:dyDescent="0.2">
      <c r="A366" s="121"/>
      <c r="B366" s="122"/>
      <c r="C366" s="123"/>
      <c r="D366" s="123"/>
      <c r="E366" s="124"/>
      <c r="F366" s="125"/>
      <c r="G366" s="123"/>
      <c r="H366" s="125"/>
      <c r="I366" s="123"/>
      <c r="J366" s="125"/>
      <c r="K366" s="123"/>
      <c r="L366" s="112"/>
    </row>
    <row r="367" spans="1:12" ht="12.75" customHeight="1" x14ac:dyDescent="0.2">
      <c r="A367" s="121"/>
      <c r="B367" s="122"/>
      <c r="C367" s="123"/>
      <c r="D367" s="123"/>
      <c r="E367" s="124"/>
      <c r="F367" s="125"/>
      <c r="G367" s="123"/>
      <c r="H367" s="125"/>
      <c r="I367" s="123"/>
      <c r="J367" s="125"/>
      <c r="K367" s="123"/>
      <c r="L367" s="112"/>
    </row>
    <row r="368" spans="1:12" ht="12.75" customHeight="1" x14ac:dyDescent="0.2">
      <c r="A368" s="121"/>
      <c r="B368" s="122"/>
      <c r="C368" s="123"/>
      <c r="D368" s="123"/>
      <c r="E368" s="124"/>
      <c r="F368" s="125"/>
      <c r="G368" s="123"/>
      <c r="H368" s="125"/>
      <c r="I368" s="123"/>
      <c r="J368" s="125"/>
      <c r="K368" s="123"/>
      <c r="L368" s="112"/>
    </row>
    <row r="369" spans="1:12" ht="12.75" customHeight="1" x14ac:dyDescent="0.2">
      <c r="A369" s="121"/>
      <c r="B369" s="122"/>
      <c r="C369" s="123"/>
      <c r="D369" s="123"/>
      <c r="E369" s="124"/>
      <c r="F369" s="125"/>
      <c r="G369" s="123"/>
      <c r="H369" s="125"/>
      <c r="I369" s="123"/>
      <c r="J369" s="125"/>
      <c r="K369" s="123"/>
      <c r="L369" s="112"/>
    </row>
    <row r="370" spans="1:12" ht="12.75" customHeight="1" x14ac:dyDescent="0.2">
      <c r="A370" s="121"/>
      <c r="B370" s="122"/>
      <c r="C370" s="123"/>
      <c r="D370" s="123"/>
      <c r="E370" s="124"/>
      <c r="F370" s="125"/>
      <c r="G370" s="123"/>
      <c r="H370" s="125"/>
      <c r="I370" s="123"/>
      <c r="J370" s="125"/>
      <c r="K370" s="123"/>
      <c r="L370" s="112"/>
    </row>
    <row r="371" spans="1:12" ht="12.75" customHeight="1" x14ac:dyDescent="0.2">
      <c r="A371" s="121"/>
      <c r="B371" s="122"/>
      <c r="C371" s="123"/>
      <c r="D371" s="123"/>
      <c r="E371" s="124"/>
      <c r="F371" s="125"/>
      <c r="G371" s="123"/>
      <c r="H371" s="125"/>
      <c r="I371" s="123"/>
      <c r="J371" s="125"/>
      <c r="K371" s="123"/>
      <c r="L371" s="112"/>
    </row>
    <row r="372" spans="1:12" ht="12.75" customHeight="1" x14ac:dyDescent="0.2">
      <c r="A372" s="121"/>
      <c r="B372" s="122"/>
      <c r="C372" s="123"/>
      <c r="D372" s="123"/>
      <c r="E372" s="124"/>
      <c r="F372" s="125"/>
      <c r="G372" s="123"/>
      <c r="H372" s="125"/>
      <c r="I372" s="123"/>
      <c r="J372" s="125"/>
      <c r="K372" s="123"/>
      <c r="L372" s="112"/>
    </row>
    <row r="373" spans="1:12" ht="12.75" customHeight="1" x14ac:dyDescent="0.2">
      <c r="A373" s="121"/>
      <c r="B373" s="122"/>
      <c r="C373" s="123"/>
      <c r="D373" s="123"/>
      <c r="E373" s="124"/>
      <c r="F373" s="125"/>
      <c r="G373" s="123"/>
      <c r="H373" s="125"/>
      <c r="I373" s="123"/>
      <c r="J373" s="125"/>
      <c r="K373" s="123"/>
      <c r="L373" s="112"/>
    </row>
    <row r="374" spans="1:12" ht="12.75" customHeight="1" x14ac:dyDescent="0.2">
      <c r="A374" s="121"/>
      <c r="B374" s="122"/>
      <c r="C374" s="123"/>
      <c r="D374" s="123"/>
      <c r="E374" s="124"/>
      <c r="F374" s="125"/>
      <c r="G374" s="123"/>
      <c r="H374" s="125"/>
      <c r="I374" s="123"/>
      <c r="J374" s="125"/>
      <c r="K374" s="123"/>
      <c r="L374" s="112"/>
    </row>
  </sheetData>
  <sheetProtection sheet="1" objects="1"/>
  <mergeCells count="10">
    <mergeCell ref="L1:L3"/>
    <mergeCell ref="A1:A3"/>
    <mergeCell ref="B1:B3"/>
    <mergeCell ref="C2:C3"/>
    <mergeCell ref="D2:D3"/>
    <mergeCell ref="E2:E3"/>
    <mergeCell ref="F2:G2"/>
    <mergeCell ref="H2:I2"/>
    <mergeCell ref="J2:K2"/>
    <mergeCell ref="F1:K1"/>
  </mergeCells>
  <phoneticPr fontId="0" type="noConversion"/>
  <conditionalFormatting sqref="C5">
    <cfRule type="cellIs" dxfId="2198" priority="1" stopIfTrue="1" operator="lessThan">
      <formula>E149</formula>
    </cfRule>
  </conditionalFormatting>
  <conditionalFormatting sqref="D5">
    <cfRule type="cellIs" dxfId="2197" priority="2" stopIfTrue="1" operator="lessThan">
      <formula>G149</formula>
    </cfRule>
  </conditionalFormatting>
  <conditionalFormatting sqref="E5">
    <cfRule type="cellIs" dxfId="2196" priority="3" stopIfTrue="1" operator="lessThan">
      <formula>I149</formula>
    </cfRule>
  </conditionalFormatting>
  <conditionalFormatting sqref="F5">
    <cfRule type="cellIs" dxfId="2195" priority="4" stopIfTrue="1" operator="lessThan">
      <formula>K149</formula>
    </cfRule>
  </conditionalFormatting>
  <conditionalFormatting sqref="G5">
    <cfRule type="cellIs" dxfId="2194" priority="5" stopIfTrue="1" operator="lessThan">
      <formula>M149</formula>
    </cfRule>
    <cfRule type="cellIs" dxfId="2193" priority="6" stopIfTrue="1" operator="lessThan">
      <formula>L9</formula>
    </cfRule>
  </conditionalFormatting>
  <conditionalFormatting sqref="H5">
    <cfRule type="cellIs" dxfId="2192" priority="7" stopIfTrue="1" operator="lessThan">
      <formula>O149</formula>
    </cfRule>
  </conditionalFormatting>
  <conditionalFormatting sqref="I5">
    <cfRule type="cellIs" dxfId="2191" priority="8" stopIfTrue="1" operator="lessThan">
      <formula>Q149</formula>
    </cfRule>
    <cfRule type="cellIs" dxfId="2190" priority="9" stopIfTrue="1" operator="lessThan">
      <formula>P9</formula>
    </cfRule>
  </conditionalFormatting>
  <conditionalFormatting sqref="J5">
    <cfRule type="cellIs" dxfId="2189" priority="10" stopIfTrue="1" operator="lessThan">
      <formula>S149</formula>
    </cfRule>
  </conditionalFormatting>
  <conditionalFormatting sqref="K5">
    <cfRule type="cellIs" dxfId="2188" priority="11" stopIfTrue="1" operator="lessThan">
      <formula>U149</formula>
    </cfRule>
    <cfRule type="cellIs" dxfId="2187" priority="12" stopIfTrue="1" operator="lessThan">
      <formula>T9</formula>
    </cfRule>
  </conditionalFormatting>
  <conditionalFormatting sqref="C6">
    <cfRule type="cellIs" dxfId="2186" priority="13" stopIfTrue="1" operator="lessThan">
      <formula>E151</formula>
    </cfRule>
  </conditionalFormatting>
  <conditionalFormatting sqref="D6">
    <cfRule type="cellIs" dxfId="2185" priority="14" stopIfTrue="1" operator="lessThan">
      <formula>G151</formula>
    </cfRule>
  </conditionalFormatting>
  <conditionalFormatting sqref="E6">
    <cfRule type="cellIs" dxfId="2184" priority="15" stopIfTrue="1" operator="lessThan">
      <formula>I151</formula>
    </cfRule>
  </conditionalFormatting>
  <conditionalFormatting sqref="F6">
    <cfRule type="cellIs" dxfId="2183" priority="16" stopIfTrue="1" operator="lessThan">
      <formula>K151</formula>
    </cfRule>
  </conditionalFormatting>
  <conditionalFormatting sqref="G6">
    <cfRule type="cellIs" dxfId="2182" priority="17" stopIfTrue="1" operator="lessThan">
      <formula>M151</formula>
    </cfRule>
    <cfRule type="cellIs" dxfId="2181" priority="18" stopIfTrue="1" operator="lessThan">
      <formula>L11</formula>
    </cfRule>
  </conditionalFormatting>
  <conditionalFormatting sqref="H6">
    <cfRule type="cellIs" dxfId="2180" priority="19" stopIfTrue="1" operator="lessThan">
      <formula>O151</formula>
    </cfRule>
  </conditionalFormatting>
  <conditionalFormatting sqref="I6">
    <cfRule type="cellIs" dxfId="2179" priority="20" stopIfTrue="1" operator="lessThan">
      <formula>Q151</formula>
    </cfRule>
    <cfRule type="cellIs" dxfId="2178" priority="21" stopIfTrue="1" operator="lessThan">
      <formula>P11</formula>
    </cfRule>
  </conditionalFormatting>
  <conditionalFormatting sqref="J6">
    <cfRule type="cellIs" dxfId="2177" priority="22" stopIfTrue="1" operator="lessThan">
      <formula>S151</formula>
    </cfRule>
  </conditionalFormatting>
  <conditionalFormatting sqref="K6">
    <cfRule type="cellIs" dxfId="2176" priority="23" stopIfTrue="1" operator="lessThan">
      <formula>U151</formula>
    </cfRule>
    <cfRule type="cellIs" dxfId="2175" priority="24" stopIfTrue="1" operator="lessThan">
      <formula>T11</formula>
    </cfRule>
  </conditionalFormatting>
  <conditionalFormatting sqref="C7">
    <cfRule type="cellIs" dxfId="2174" priority="25" stopIfTrue="1" operator="lessThan">
      <formula>E153</formula>
    </cfRule>
  </conditionalFormatting>
  <conditionalFormatting sqref="D7">
    <cfRule type="cellIs" dxfId="2173" priority="26" stopIfTrue="1" operator="lessThan">
      <formula>G153</formula>
    </cfRule>
  </conditionalFormatting>
  <conditionalFormatting sqref="E7">
    <cfRule type="cellIs" dxfId="2172" priority="27" stopIfTrue="1" operator="lessThan">
      <formula>I153</formula>
    </cfRule>
  </conditionalFormatting>
  <conditionalFormatting sqref="F7">
    <cfRule type="cellIs" dxfId="2171" priority="28" stopIfTrue="1" operator="lessThan">
      <formula>K153</formula>
    </cfRule>
  </conditionalFormatting>
  <conditionalFormatting sqref="G7">
    <cfRule type="cellIs" dxfId="2170" priority="29" stopIfTrue="1" operator="lessThan">
      <formula>M153</formula>
    </cfRule>
    <cfRule type="cellIs" dxfId="2169" priority="30" stopIfTrue="1" operator="lessThan">
      <formula>L13</formula>
    </cfRule>
  </conditionalFormatting>
  <conditionalFormatting sqref="H7">
    <cfRule type="cellIs" dxfId="2168" priority="31" stopIfTrue="1" operator="lessThan">
      <formula>O153</formula>
    </cfRule>
  </conditionalFormatting>
  <conditionalFormatting sqref="I7">
    <cfRule type="cellIs" dxfId="2167" priority="32" stopIfTrue="1" operator="lessThan">
      <formula>Q153</formula>
    </cfRule>
    <cfRule type="cellIs" dxfId="2166" priority="33" stopIfTrue="1" operator="lessThan">
      <formula>P13</formula>
    </cfRule>
  </conditionalFormatting>
  <conditionalFormatting sqref="J7">
    <cfRule type="cellIs" dxfId="2165" priority="34" stopIfTrue="1" operator="lessThan">
      <formula>S153</formula>
    </cfRule>
  </conditionalFormatting>
  <conditionalFormatting sqref="K7">
    <cfRule type="cellIs" dxfId="2164" priority="35" stopIfTrue="1" operator="lessThan">
      <formula>U153</formula>
    </cfRule>
    <cfRule type="cellIs" dxfId="2163" priority="36" stopIfTrue="1" operator="lessThan">
      <formula>T13</formula>
    </cfRule>
  </conditionalFormatting>
  <conditionalFormatting sqref="C8">
    <cfRule type="cellIs" dxfId="2162" priority="37" stopIfTrue="1" operator="lessThan">
      <formula>E155</formula>
    </cfRule>
  </conditionalFormatting>
  <conditionalFormatting sqref="D8">
    <cfRule type="cellIs" dxfId="2161" priority="38" stopIfTrue="1" operator="lessThan">
      <formula>G155</formula>
    </cfRule>
  </conditionalFormatting>
  <conditionalFormatting sqref="E8">
    <cfRule type="cellIs" dxfId="2160" priority="39" stopIfTrue="1" operator="lessThan">
      <formula>I155</formula>
    </cfRule>
  </conditionalFormatting>
  <conditionalFormatting sqref="F8">
    <cfRule type="cellIs" dxfId="2159" priority="40" stopIfTrue="1" operator="lessThan">
      <formula>K155</formula>
    </cfRule>
  </conditionalFormatting>
  <conditionalFormatting sqref="G8">
    <cfRule type="cellIs" dxfId="2158" priority="41" stopIfTrue="1" operator="lessThan">
      <formula>M155</formula>
    </cfRule>
    <cfRule type="cellIs" dxfId="2157" priority="42" stopIfTrue="1" operator="lessThan">
      <formula>L15</formula>
    </cfRule>
  </conditionalFormatting>
  <conditionalFormatting sqref="H8">
    <cfRule type="cellIs" dxfId="2156" priority="43" stopIfTrue="1" operator="lessThan">
      <formula>O155</formula>
    </cfRule>
  </conditionalFormatting>
  <conditionalFormatting sqref="I8">
    <cfRule type="cellIs" dxfId="2155" priority="44" stopIfTrue="1" operator="lessThan">
      <formula>Q155</formula>
    </cfRule>
    <cfRule type="cellIs" dxfId="2154" priority="45" stopIfTrue="1" operator="lessThan">
      <formula>P15</formula>
    </cfRule>
  </conditionalFormatting>
  <conditionalFormatting sqref="J8">
    <cfRule type="cellIs" dxfId="2153" priority="46" stopIfTrue="1" operator="lessThan">
      <formula>S155</formula>
    </cfRule>
  </conditionalFormatting>
  <conditionalFormatting sqref="K8">
    <cfRule type="cellIs" dxfId="2152" priority="47" stopIfTrue="1" operator="lessThan">
      <formula>U155</formula>
    </cfRule>
    <cfRule type="cellIs" dxfId="2151" priority="48" stopIfTrue="1" operator="lessThan">
      <formula>T15</formula>
    </cfRule>
  </conditionalFormatting>
  <conditionalFormatting sqref="C9">
    <cfRule type="cellIs" dxfId="2150" priority="49" stopIfTrue="1" operator="lessThan">
      <formula>E157</formula>
    </cfRule>
  </conditionalFormatting>
  <conditionalFormatting sqref="D9">
    <cfRule type="cellIs" dxfId="2149" priority="50" stopIfTrue="1" operator="lessThan">
      <formula>G157</formula>
    </cfRule>
  </conditionalFormatting>
  <conditionalFormatting sqref="E9">
    <cfRule type="cellIs" dxfId="2148" priority="51" stopIfTrue="1" operator="lessThan">
      <formula>I157</formula>
    </cfRule>
  </conditionalFormatting>
  <conditionalFormatting sqref="F9">
    <cfRule type="cellIs" dxfId="2147" priority="52" stopIfTrue="1" operator="lessThan">
      <formula>K157</formula>
    </cfRule>
  </conditionalFormatting>
  <conditionalFormatting sqref="G9">
    <cfRule type="cellIs" dxfId="2146" priority="53" stopIfTrue="1" operator="lessThan">
      <formula>M157</formula>
    </cfRule>
    <cfRule type="cellIs" dxfId="2145" priority="54" stopIfTrue="1" operator="lessThan">
      <formula>L17</formula>
    </cfRule>
  </conditionalFormatting>
  <conditionalFormatting sqref="H9">
    <cfRule type="cellIs" dxfId="2144" priority="55" stopIfTrue="1" operator="lessThan">
      <formula>O157</formula>
    </cfRule>
  </conditionalFormatting>
  <conditionalFormatting sqref="I9">
    <cfRule type="cellIs" dxfId="2143" priority="56" stopIfTrue="1" operator="lessThan">
      <formula>Q157</formula>
    </cfRule>
    <cfRule type="cellIs" dxfId="2142" priority="57" stopIfTrue="1" operator="lessThan">
      <formula>P17</formula>
    </cfRule>
  </conditionalFormatting>
  <conditionalFormatting sqref="J9">
    <cfRule type="cellIs" dxfId="2141" priority="58" stopIfTrue="1" operator="lessThan">
      <formula>S157</formula>
    </cfRule>
  </conditionalFormatting>
  <conditionalFormatting sqref="K9">
    <cfRule type="cellIs" dxfId="2140" priority="59" stopIfTrue="1" operator="lessThan">
      <formula>U157</formula>
    </cfRule>
    <cfRule type="cellIs" dxfId="2139" priority="60" stopIfTrue="1" operator="lessThan">
      <formula>T17</formula>
    </cfRule>
  </conditionalFormatting>
  <conditionalFormatting sqref="C10">
    <cfRule type="cellIs" dxfId="2138" priority="61" stopIfTrue="1" operator="lessThan">
      <formula>E159</formula>
    </cfRule>
  </conditionalFormatting>
  <conditionalFormatting sqref="D10">
    <cfRule type="cellIs" dxfId="2137" priority="62" stopIfTrue="1" operator="lessThan">
      <formula>G159</formula>
    </cfRule>
  </conditionalFormatting>
  <conditionalFormatting sqref="E10">
    <cfRule type="cellIs" dxfId="2136" priority="63" stopIfTrue="1" operator="lessThan">
      <formula>I159</formula>
    </cfRule>
  </conditionalFormatting>
  <conditionalFormatting sqref="F10">
    <cfRule type="cellIs" dxfId="2135" priority="64" stopIfTrue="1" operator="lessThan">
      <formula>K159</formula>
    </cfRule>
  </conditionalFormatting>
  <conditionalFormatting sqref="G10">
    <cfRule type="cellIs" dxfId="2134" priority="65" stopIfTrue="1" operator="lessThan">
      <formula>M159</formula>
    </cfRule>
    <cfRule type="cellIs" dxfId="2133" priority="66" stopIfTrue="1" operator="lessThan">
      <formula>L19</formula>
    </cfRule>
  </conditionalFormatting>
  <conditionalFormatting sqref="H10">
    <cfRule type="cellIs" dxfId="2132" priority="67" stopIfTrue="1" operator="lessThan">
      <formula>O159</formula>
    </cfRule>
  </conditionalFormatting>
  <conditionalFormatting sqref="I10">
    <cfRule type="cellIs" dxfId="2131" priority="68" stopIfTrue="1" operator="lessThan">
      <formula>Q159</formula>
    </cfRule>
    <cfRule type="cellIs" dxfId="2130" priority="69" stopIfTrue="1" operator="lessThan">
      <formula>P19</formula>
    </cfRule>
  </conditionalFormatting>
  <conditionalFormatting sqref="J10">
    <cfRule type="cellIs" dxfId="2129" priority="70" stopIfTrue="1" operator="lessThan">
      <formula>S159</formula>
    </cfRule>
  </conditionalFormatting>
  <conditionalFormatting sqref="K10">
    <cfRule type="cellIs" dxfId="2128" priority="71" stopIfTrue="1" operator="lessThan">
      <formula>U159</formula>
    </cfRule>
    <cfRule type="cellIs" dxfId="2127" priority="72" stopIfTrue="1" operator="lessThan">
      <formula>T19</formula>
    </cfRule>
  </conditionalFormatting>
  <conditionalFormatting sqref="C11">
    <cfRule type="cellIs" dxfId="2126" priority="73" stopIfTrue="1" operator="lessThan">
      <formula>E161</formula>
    </cfRule>
  </conditionalFormatting>
  <conditionalFormatting sqref="D11">
    <cfRule type="cellIs" dxfId="2125" priority="74" stopIfTrue="1" operator="lessThan">
      <formula>G161</formula>
    </cfRule>
  </conditionalFormatting>
  <conditionalFormatting sqref="E11">
    <cfRule type="cellIs" dxfId="2124" priority="75" stopIfTrue="1" operator="lessThan">
      <formula>I161</formula>
    </cfRule>
  </conditionalFormatting>
  <conditionalFormatting sqref="F11">
    <cfRule type="cellIs" dxfId="2123" priority="76" stopIfTrue="1" operator="lessThan">
      <formula>K161</formula>
    </cfRule>
  </conditionalFormatting>
  <conditionalFormatting sqref="G11">
    <cfRule type="cellIs" dxfId="2122" priority="77" stopIfTrue="1" operator="lessThan">
      <formula>M161</formula>
    </cfRule>
    <cfRule type="cellIs" dxfId="2121" priority="78" stopIfTrue="1" operator="lessThan">
      <formula>L21</formula>
    </cfRule>
  </conditionalFormatting>
  <conditionalFormatting sqref="H11">
    <cfRule type="cellIs" dxfId="2120" priority="79" stopIfTrue="1" operator="lessThan">
      <formula>O161</formula>
    </cfRule>
  </conditionalFormatting>
  <conditionalFormatting sqref="I11">
    <cfRule type="cellIs" dxfId="2119" priority="80" stopIfTrue="1" operator="lessThan">
      <formula>Q161</formula>
    </cfRule>
    <cfRule type="cellIs" dxfId="2118" priority="81" stopIfTrue="1" operator="lessThan">
      <formula>P21</formula>
    </cfRule>
  </conditionalFormatting>
  <conditionalFormatting sqref="J11">
    <cfRule type="cellIs" dxfId="2117" priority="82" stopIfTrue="1" operator="lessThan">
      <formula>S161</formula>
    </cfRule>
  </conditionalFormatting>
  <conditionalFormatting sqref="K11">
    <cfRule type="cellIs" dxfId="2116" priority="83" stopIfTrue="1" operator="lessThan">
      <formula>U161</formula>
    </cfRule>
    <cfRule type="cellIs" dxfId="2115" priority="84" stopIfTrue="1" operator="lessThan">
      <formula>T21</formula>
    </cfRule>
  </conditionalFormatting>
  <conditionalFormatting sqref="C12">
    <cfRule type="cellIs" dxfId="2114" priority="85" stopIfTrue="1" operator="lessThan">
      <formula>E163</formula>
    </cfRule>
  </conditionalFormatting>
  <conditionalFormatting sqref="D12">
    <cfRule type="cellIs" dxfId="2113" priority="86" stopIfTrue="1" operator="lessThan">
      <formula>G163</formula>
    </cfRule>
  </conditionalFormatting>
  <conditionalFormatting sqref="E12">
    <cfRule type="cellIs" dxfId="2112" priority="87" stopIfTrue="1" operator="lessThan">
      <formula>I163</formula>
    </cfRule>
  </conditionalFormatting>
  <conditionalFormatting sqref="F12">
    <cfRule type="cellIs" dxfId="2111" priority="88" stopIfTrue="1" operator="lessThan">
      <formula>K163</formula>
    </cfRule>
  </conditionalFormatting>
  <conditionalFormatting sqref="G12">
    <cfRule type="cellIs" dxfId="2110" priority="89" stopIfTrue="1" operator="lessThan">
      <formula>M163</formula>
    </cfRule>
    <cfRule type="cellIs" dxfId="2109" priority="90" stopIfTrue="1" operator="lessThan">
      <formula>L23</formula>
    </cfRule>
  </conditionalFormatting>
  <conditionalFormatting sqref="H12">
    <cfRule type="cellIs" dxfId="2108" priority="91" stopIfTrue="1" operator="lessThan">
      <formula>O163</formula>
    </cfRule>
  </conditionalFormatting>
  <conditionalFormatting sqref="I12">
    <cfRule type="cellIs" dxfId="2107" priority="92" stopIfTrue="1" operator="lessThan">
      <formula>Q163</formula>
    </cfRule>
    <cfRule type="cellIs" dxfId="2106" priority="93" stopIfTrue="1" operator="lessThan">
      <formula>P23</formula>
    </cfRule>
  </conditionalFormatting>
  <conditionalFormatting sqref="J12">
    <cfRule type="cellIs" dxfId="2105" priority="94" stopIfTrue="1" operator="lessThan">
      <formula>S163</formula>
    </cfRule>
  </conditionalFormatting>
  <conditionalFormatting sqref="K12">
    <cfRule type="cellIs" dxfId="2104" priority="95" stopIfTrue="1" operator="lessThan">
      <formula>U163</formula>
    </cfRule>
    <cfRule type="cellIs" dxfId="2103" priority="96" stopIfTrue="1" operator="lessThan">
      <formula>T23</formula>
    </cfRule>
  </conditionalFormatting>
  <conditionalFormatting sqref="C13">
    <cfRule type="cellIs" dxfId="2102" priority="97" stopIfTrue="1" operator="lessThan">
      <formula>E165</formula>
    </cfRule>
  </conditionalFormatting>
  <conditionalFormatting sqref="D13">
    <cfRule type="cellIs" dxfId="2101" priority="98" stopIfTrue="1" operator="lessThan">
      <formula>G165</formula>
    </cfRule>
  </conditionalFormatting>
  <conditionalFormatting sqref="E13">
    <cfRule type="cellIs" dxfId="2100" priority="99" stopIfTrue="1" operator="lessThan">
      <formula>I165</formula>
    </cfRule>
  </conditionalFormatting>
  <conditionalFormatting sqref="F13">
    <cfRule type="cellIs" dxfId="2099" priority="100" stopIfTrue="1" operator="lessThan">
      <formula>K165</formula>
    </cfRule>
  </conditionalFormatting>
  <conditionalFormatting sqref="G13">
    <cfRule type="cellIs" dxfId="2098" priority="101" stopIfTrue="1" operator="lessThan">
      <formula>M165</formula>
    </cfRule>
    <cfRule type="cellIs" dxfId="2097" priority="102" stopIfTrue="1" operator="lessThan">
      <formula>L25</formula>
    </cfRule>
  </conditionalFormatting>
  <conditionalFormatting sqref="H13">
    <cfRule type="cellIs" dxfId="2096" priority="103" stopIfTrue="1" operator="lessThan">
      <formula>O165</formula>
    </cfRule>
  </conditionalFormatting>
  <conditionalFormatting sqref="I13">
    <cfRule type="cellIs" dxfId="2095" priority="104" stopIfTrue="1" operator="lessThan">
      <formula>Q165</formula>
    </cfRule>
    <cfRule type="cellIs" dxfId="2094" priority="105" stopIfTrue="1" operator="lessThan">
      <formula>P25</formula>
    </cfRule>
  </conditionalFormatting>
  <conditionalFormatting sqref="J13">
    <cfRule type="cellIs" dxfId="2093" priority="106" stopIfTrue="1" operator="lessThan">
      <formula>S165</formula>
    </cfRule>
  </conditionalFormatting>
  <conditionalFormatting sqref="K13">
    <cfRule type="cellIs" dxfId="2092" priority="107" stopIfTrue="1" operator="lessThan">
      <formula>U165</formula>
    </cfRule>
    <cfRule type="cellIs" dxfId="2091" priority="108" stopIfTrue="1" operator="lessThan">
      <formula>T25</formula>
    </cfRule>
  </conditionalFormatting>
  <conditionalFormatting sqref="C14">
    <cfRule type="cellIs" dxfId="2090" priority="109" stopIfTrue="1" operator="lessThan">
      <formula>E167</formula>
    </cfRule>
  </conditionalFormatting>
  <conditionalFormatting sqref="D14">
    <cfRule type="cellIs" dxfId="2089" priority="110" stopIfTrue="1" operator="lessThan">
      <formula>G167</formula>
    </cfRule>
  </conditionalFormatting>
  <conditionalFormatting sqref="E14">
    <cfRule type="cellIs" dxfId="2088" priority="111" stopIfTrue="1" operator="lessThan">
      <formula>I167</formula>
    </cfRule>
  </conditionalFormatting>
  <conditionalFormatting sqref="F14">
    <cfRule type="cellIs" dxfId="2087" priority="112" stopIfTrue="1" operator="lessThan">
      <formula>K167</formula>
    </cfRule>
  </conditionalFormatting>
  <conditionalFormatting sqref="G14">
    <cfRule type="cellIs" dxfId="2086" priority="113" stopIfTrue="1" operator="lessThan">
      <formula>M167</formula>
    </cfRule>
    <cfRule type="cellIs" dxfId="2085" priority="114" stopIfTrue="1" operator="lessThan">
      <formula>L27</formula>
    </cfRule>
  </conditionalFormatting>
  <conditionalFormatting sqref="H14">
    <cfRule type="cellIs" dxfId="2084" priority="115" stopIfTrue="1" operator="lessThan">
      <formula>O167</formula>
    </cfRule>
  </conditionalFormatting>
  <conditionalFormatting sqref="I14">
    <cfRule type="cellIs" dxfId="2083" priority="116" stopIfTrue="1" operator="lessThan">
      <formula>Q167</formula>
    </cfRule>
    <cfRule type="cellIs" dxfId="2082" priority="117" stopIfTrue="1" operator="lessThan">
      <formula>P27</formula>
    </cfRule>
  </conditionalFormatting>
  <conditionalFormatting sqref="J14">
    <cfRule type="cellIs" dxfId="2081" priority="118" stopIfTrue="1" operator="lessThan">
      <formula>S167</formula>
    </cfRule>
  </conditionalFormatting>
  <conditionalFormatting sqref="K14">
    <cfRule type="cellIs" dxfId="2080" priority="119" stopIfTrue="1" operator="lessThan">
      <formula>U167</formula>
    </cfRule>
    <cfRule type="cellIs" dxfId="2079" priority="120" stopIfTrue="1" operator="lessThan">
      <formula>T27</formula>
    </cfRule>
  </conditionalFormatting>
  <conditionalFormatting sqref="C15">
    <cfRule type="cellIs" dxfId="2078" priority="121" stopIfTrue="1" operator="lessThan">
      <formula>E169</formula>
    </cfRule>
  </conditionalFormatting>
  <conditionalFormatting sqref="D15">
    <cfRule type="cellIs" dxfId="2077" priority="122" stopIfTrue="1" operator="lessThan">
      <formula>G169</formula>
    </cfRule>
  </conditionalFormatting>
  <conditionalFormatting sqref="E15">
    <cfRule type="cellIs" dxfId="2076" priority="123" stopIfTrue="1" operator="lessThan">
      <formula>I169</formula>
    </cfRule>
  </conditionalFormatting>
  <conditionalFormatting sqref="F15">
    <cfRule type="cellIs" dxfId="2075" priority="124" stopIfTrue="1" operator="lessThan">
      <formula>K169</formula>
    </cfRule>
  </conditionalFormatting>
  <conditionalFormatting sqref="G15">
    <cfRule type="cellIs" dxfId="2074" priority="125" stopIfTrue="1" operator="lessThan">
      <formula>M169</formula>
    </cfRule>
    <cfRule type="cellIs" dxfId="2073" priority="126" stopIfTrue="1" operator="lessThan">
      <formula>L29</formula>
    </cfRule>
  </conditionalFormatting>
  <conditionalFormatting sqref="H15">
    <cfRule type="cellIs" dxfId="2072" priority="127" stopIfTrue="1" operator="lessThan">
      <formula>O169</formula>
    </cfRule>
  </conditionalFormatting>
  <conditionalFormatting sqref="I15">
    <cfRule type="cellIs" dxfId="2071" priority="128" stopIfTrue="1" operator="lessThan">
      <formula>Q169</formula>
    </cfRule>
    <cfRule type="cellIs" dxfId="2070" priority="129" stopIfTrue="1" operator="lessThan">
      <formula>P29</formula>
    </cfRule>
  </conditionalFormatting>
  <conditionalFormatting sqref="J15">
    <cfRule type="cellIs" dxfId="2069" priority="130" stopIfTrue="1" operator="lessThan">
      <formula>S169</formula>
    </cfRule>
  </conditionalFormatting>
  <conditionalFormatting sqref="K15">
    <cfRule type="cellIs" dxfId="2068" priority="131" stopIfTrue="1" operator="lessThan">
      <formula>U169</formula>
    </cfRule>
    <cfRule type="cellIs" dxfId="2067" priority="132" stopIfTrue="1" operator="lessThan">
      <formula>T29</formula>
    </cfRule>
  </conditionalFormatting>
  <conditionalFormatting sqref="C16">
    <cfRule type="cellIs" dxfId="2066" priority="133" stopIfTrue="1" operator="lessThan">
      <formula>E171</formula>
    </cfRule>
  </conditionalFormatting>
  <conditionalFormatting sqref="D16">
    <cfRule type="cellIs" dxfId="2065" priority="134" stopIfTrue="1" operator="lessThan">
      <formula>G171</formula>
    </cfRule>
  </conditionalFormatting>
  <conditionalFormatting sqref="E16">
    <cfRule type="cellIs" dxfId="2064" priority="135" stopIfTrue="1" operator="lessThan">
      <formula>I171</formula>
    </cfRule>
  </conditionalFormatting>
  <conditionalFormatting sqref="F16">
    <cfRule type="cellIs" dxfId="2063" priority="136" stopIfTrue="1" operator="lessThan">
      <formula>K171</formula>
    </cfRule>
  </conditionalFormatting>
  <conditionalFormatting sqref="G16">
    <cfRule type="cellIs" dxfId="2062" priority="137" stopIfTrue="1" operator="lessThan">
      <formula>M171</formula>
    </cfRule>
    <cfRule type="cellIs" dxfId="2061" priority="138" stopIfTrue="1" operator="lessThan">
      <formula>L31</formula>
    </cfRule>
  </conditionalFormatting>
  <conditionalFormatting sqref="H16">
    <cfRule type="cellIs" dxfId="2060" priority="139" stopIfTrue="1" operator="lessThan">
      <formula>O171</formula>
    </cfRule>
  </conditionalFormatting>
  <conditionalFormatting sqref="I16">
    <cfRule type="cellIs" dxfId="2059" priority="140" stopIfTrue="1" operator="lessThan">
      <formula>Q171</formula>
    </cfRule>
    <cfRule type="cellIs" dxfId="2058" priority="141" stopIfTrue="1" operator="lessThan">
      <formula>P31</formula>
    </cfRule>
  </conditionalFormatting>
  <conditionalFormatting sqref="J16">
    <cfRule type="cellIs" dxfId="2057" priority="142" stopIfTrue="1" operator="lessThan">
      <formula>S171</formula>
    </cfRule>
  </conditionalFormatting>
  <conditionalFormatting sqref="K16">
    <cfRule type="cellIs" dxfId="2056" priority="143" stopIfTrue="1" operator="lessThan">
      <formula>U171</formula>
    </cfRule>
    <cfRule type="cellIs" dxfId="2055" priority="144" stopIfTrue="1" operator="lessThan">
      <formula>T31</formula>
    </cfRule>
  </conditionalFormatting>
  <conditionalFormatting sqref="C17">
    <cfRule type="cellIs" dxfId="2054" priority="145" stopIfTrue="1" operator="lessThan">
      <formula>E173</formula>
    </cfRule>
  </conditionalFormatting>
  <conditionalFormatting sqref="D17">
    <cfRule type="cellIs" dxfId="2053" priority="146" stopIfTrue="1" operator="lessThan">
      <formula>G173</formula>
    </cfRule>
  </conditionalFormatting>
  <conditionalFormatting sqref="E17">
    <cfRule type="cellIs" dxfId="2052" priority="147" stopIfTrue="1" operator="lessThan">
      <formula>I173</formula>
    </cfRule>
  </conditionalFormatting>
  <conditionalFormatting sqref="F17">
    <cfRule type="cellIs" dxfId="2051" priority="148" stopIfTrue="1" operator="lessThan">
      <formula>K173</formula>
    </cfRule>
  </conditionalFormatting>
  <conditionalFormatting sqref="G17">
    <cfRule type="cellIs" dxfId="2050" priority="149" stopIfTrue="1" operator="lessThan">
      <formula>M173</formula>
    </cfRule>
    <cfRule type="cellIs" dxfId="2049" priority="150" stopIfTrue="1" operator="lessThan">
      <formula>L33</formula>
    </cfRule>
  </conditionalFormatting>
  <conditionalFormatting sqref="H17">
    <cfRule type="cellIs" dxfId="2048" priority="151" stopIfTrue="1" operator="lessThan">
      <formula>O173</formula>
    </cfRule>
  </conditionalFormatting>
  <conditionalFormatting sqref="I17">
    <cfRule type="cellIs" dxfId="2047" priority="152" stopIfTrue="1" operator="lessThan">
      <formula>Q173</formula>
    </cfRule>
    <cfRule type="cellIs" dxfId="2046" priority="153" stopIfTrue="1" operator="lessThan">
      <formula>P33</formula>
    </cfRule>
  </conditionalFormatting>
  <conditionalFormatting sqref="J17">
    <cfRule type="cellIs" dxfId="2045" priority="154" stopIfTrue="1" operator="lessThan">
      <formula>S173</formula>
    </cfRule>
  </conditionalFormatting>
  <conditionalFormatting sqref="K17">
    <cfRule type="cellIs" dxfId="2044" priority="155" stopIfTrue="1" operator="lessThan">
      <formula>U173</formula>
    </cfRule>
    <cfRule type="cellIs" dxfId="2043" priority="156" stopIfTrue="1" operator="lessThan">
      <formula>T33</formula>
    </cfRule>
  </conditionalFormatting>
  <conditionalFormatting sqref="C18">
    <cfRule type="cellIs" dxfId="2042" priority="157" stopIfTrue="1" operator="lessThan">
      <formula>E175</formula>
    </cfRule>
  </conditionalFormatting>
  <conditionalFormatting sqref="D18">
    <cfRule type="cellIs" dxfId="2041" priority="158" stopIfTrue="1" operator="lessThan">
      <formula>G175</formula>
    </cfRule>
  </conditionalFormatting>
  <conditionalFormatting sqref="E18">
    <cfRule type="cellIs" dxfId="2040" priority="159" stopIfTrue="1" operator="lessThan">
      <formula>I175</formula>
    </cfRule>
  </conditionalFormatting>
  <conditionalFormatting sqref="F18">
    <cfRule type="cellIs" dxfId="2039" priority="160" stopIfTrue="1" operator="lessThan">
      <formula>K175</formula>
    </cfRule>
  </conditionalFormatting>
  <conditionalFormatting sqref="G18">
    <cfRule type="cellIs" dxfId="2038" priority="161" stopIfTrue="1" operator="lessThan">
      <formula>M175</formula>
    </cfRule>
    <cfRule type="cellIs" dxfId="2037" priority="162" stopIfTrue="1" operator="lessThan">
      <formula>L35</formula>
    </cfRule>
  </conditionalFormatting>
  <conditionalFormatting sqref="H18">
    <cfRule type="cellIs" dxfId="2036" priority="163" stopIfTrue="1" operator="lessThan">
      <formula>O175</formula>
    </cfRule>
  </conditionalFormatting>
  <conditionalFormatting sqref="I18">
    <cfRule type="cellIs" dxfId="2035" priority="164" stopIfTrue="1" operator="lessThan">
      <formula>Q175</formula>
    </cfRule>
    <cfRule type="cellIs" dxfId="2034" priority="165" stopIfTrue="1" operator="lessThan">
      <formula>P35</formula>
    </cfRule>
  </conditionalFormatting>
  <conditionalFormatting sqref="J18">
    <cfRule type="cellIs" dxfId="2033" priority="166" stopIfTrue="1" operator="lessThan">
      <formula>S175</formula>
    </cfRule>
  </conditionalFormatting>
  <conditionalFormatting sqref="K18">
    <cfRule type="cellIs" dxfId="2032" priority="167" stopIfTrue="1" operator="lessThan">
      <formula>U175</formula>
    </cfRule>
    <cfRule type="cellIs" dxfId="2031" priority="168" stopIfTrue="1" operator="lessThan">
      <formula>T35</formula>
    </cfRule>
  </conditionalFormatting>
  <conditionalFormatting sqref="C19">
    <cfRule type="cellIs" dxfId="2030" priority="169" stopIfTrue="1" operator="lessThan">
      <formula>E177</formula>
    </cfRule>
  </conditionalFormatting>
  <conditionalFormatting sqref="D19">
    <cfRule type="cellIs" dxfId="2029" priority="170" stopIfTrue="1" operator="lessThan">
      <formula>G177</formula>
    </cfRule>
  </conditionalFormatting>
  <conditionalFormatting sqref="E19">
    <cfRule type="cellIs" dxfId="2028" priority="171" stopIfTrue="1" operator="lessThan">
      <formula>I177</formula>
    </cfRule>
  </conditionalFormatting>
  <conditionalFormatting sqref="F19">
    <cfRule type="cellIs" dxfId="2027" priority="172" stopIfTrue="1" operator="lessThan">
      <formula>K177</formula>
    </cfRule>
  </conditionalFormatting>
  <conditionalFormatting sqref="G19">
    <cfRule type="cellIs" dxfId="2026" priority="173" stopIfTrue="1" operator="lessThan">
      <formula>M177</formula>
    </cfRule>
    <cfRule type="cellIs" dxfId="2025" priority="174" stopIfTrue="1" operator="lessThan">
      <formula>L37</formula>
    </cfRule>
  </conditionalFormatting>
  <conditionalFormatting sqref="H19">
    <cfRule type="cellIs" dxfId="2024" priority="175" stopIfTrue="1" operator="lessThan">
      <formula>O177</formula>
    </cfRule>
  </conditionalFormatting>
  <conditionalFormatting sqref="I19">
    <cfRule type="cellIs" dxfId="2023" priority="176" stopIfTrue="1" operator="lessThan">
      <formula>Q177</formula>
    </cfRule>
    <cfRule type="cellIs" dxfId="2022" priority="177" stopIfTrue="1" operator="lessThan">
      <formula>P37</formula>
    </cfRule>
  </conditionalFormatting>
  <conditionalFormatting sqref="J19">
    <cfRule type="cellIs" dxfId="2021" priority="178" stopIfTrue="1" operator="lessThan">
      <formula>S177</formula>
    </cfRule>
  </conditionalFormatting>
  <conditionalFormatting sqref="K19">
    <cfRule type="cellIs" dxfId="2020" priority="179" stopIfTrue="1" operator="lessThan">
      <formula>U177</formula>
    </cfRule>
    <cfRule type="cellIs" dxfId="2019" priority="180" stopIfTrue="1" operator="lessThan">
      <formula>T37</formula>
    </cfRule>
  </conditionalFormatting>
  <conditionalFormatting sqref="C20">
    <cfRule type="cellIs" dxfId="2018" priority="181" stopIfTrue="1" operator="lessThan">
      <formula>E179</formula>
    </cfRule>
  </conditionalFormatting>
  <conditionalFormatting sqref="D20">
    <cfRule type="cellIs" dxfId="2017" priority="182" stopIfTrue="1" operator="lessThan">
      <formula>G179</formula>
    </cfRule>
  </conditionalFormatting>
  <conditionalFormatting sqref="E20">
    <cfRule type="cellIs" dxfId="2016" priority="183" stopIfTrue="1" operator="lessThan">
      <formula>I179</formula>
    </cfRule>
  </conditionalFormatting>
  <conditionalFormatting sqref="F20">
    <cfRule type="cellIs" dxfId="2015" priority="184" stopIfTrue="1" operator="lessThan">
      <formula>K179</formula>
    </cfRule>
  </conditionalFormatting>
  <conditionalFormatting sqref="G20">
    <cfRule type="cellIs" dxfId="2014" priority="185" stopIfTrue="1" operator="lessThan">
      <formula>M179</formula>
    </cfRule>
    <cfRule type="cellIs" dxfId="2013" priority="186" stopIfTrue="1" operator="lessThan">
      <formula>L39</formula>
    </cfRule>
  </conditionalFormatting>
  <conditionalFormatting sqref="H20">
    <cfRule type="cellIs" dxfId="2012" priority="187" stopIfTrue="1" operator="lessThan">
      <formula>O179</formula>
    </cfRule>
  </conditionalFormatting>
  <conditionalFormatting sqref="I20">
    <cfRule type="cellIs" dxfId="2011" priority="188" stopIfTrue="1" operator="lessThan">
      <formula>Q179</formula>
    </cfRule>
    <cfRule type="cellIs" dxfId="2010" priority="189" stopIfTrue="1" operator="lessThan">
      <formula>P39</formula>
    </cfRule>
  </conditionalFormatting>
  <conditionalFormatting sqref="J20">
    <cfRule type="cellIs" dxfId="2009" priority="190" stopIfTrue="1" operator="lessThan">
      <formula>S179</formula>
    </cfRule>
  </conditionalFormatting>
  <conditionalFormatting sqref="K20">
    <cfRule type="cellIs" dxfId="2008" priority="191" stopIfTrue="1" operator="lessThan">
      <formula>U179</formula>
    </cfRule>
    <cfRule type="cellIs" dxfId="2007" priority="192" stopIfTrue="1" operator="lessThan">
      <formula>T39</formula>
    </cfRule>
  </conditionalFormatting>
  <conditionalFormatting sqref="C21">
    <cfRule type="cellIs" dxfId="2006" priority="193" stopIfTrue="1" operator="lessThan">
      <formula>E181</formula>
    </cfRule>
  </conditionalFormatting>
  <conditionalFormatting sqref="D21">
    <cfRule type="cellIs" dxfId="2005" priority="194" stopIfTrue="1" operator="lessThan">
      <formula>G181</formula>
    </cfRule>
  </conditionalFormatting>
  <conditionalFormatting sqref="E21">
    <cfRule type="cellIs" dxfId="2004" priority="195" stopIfTrue="1" operator="lessThan">
      <formula>I181</formula>
    </cfRule>
  </conditionalFormatting>
  <conditionalFormatting sqref="F21">
    <cfRule type="cellIs" dxfId="2003" priority="196" stopIfTrue="1" operator="lessThan">
      <formula>K181</formula>
    </cfRule>
  </conditionalFormatting>
  <conditionalFormatting sqref="G21">
    <cfRule type="cellIs" dxfId="2002" priority="197" stopIfTrue="1" operator="lessThan">
      <formula>M181</formula>
    </cfRule>
    <cfRule type="cellIs" dxfId="2001" priority="198" stopIfTrue="1" operator="lessThan">
      <formula>L41</formula>
    </cfRule>
  </conditionalFormatting>
  <conditionalFormatting sqref="H21">
    <cfRule type="cellIs" dxfId="2000" priority="199" stopIfTrue="1" operator="lessThan">
      <formula>O181</formula>
    </cfRule>
  </conditionalFormatting>
  <conditionalFormatting sqref="I21">
    <cfRule type="cellIs" dxfId="1999" priority="200" stopIfTrue="1" operator="lessThan">
      <formula>Q181</formula>
    </cfRule>
    <cfRule type="cellIs" dxfId="1998" priority="201" stopIfTrue="1" operator="lessThan">
      <formula>P41</formula>
    </cfRule>
  </conditionalFormatting>
  <conditionalFormatting sqref="J21">
    <cfRule type="cellIs" dxfId="1997" priority="202" stopIfTrue="1" operator="lessThan">
      <formula>S181</formula>
    </cfRule>
  </conditionalFormatting>
  <conditionalFormatting sqref="K21">
    <cfRule type="cellIs" dxfId="1996" priority="203" stopIfTrue="1" operator="lessThan">
      <formula>U181</formula>
    </cfRule>
    <cfRule type="cellIs" dxfId="1995" priority="204" stopIfTrue="1" operator="lessThan">
      <formula>T41</formula>
    </cfRule>
  </conditionalFormatting>
  <conditionalFormatting sqref="C22">
    <cfRule type="cellIs" dxfId="1994" priority="205" stopIfTrue="1" operator="lessThan">
      <formula>E183</formula>
    </cfRule>
  </conditionalFormatting>
  <conditionalFormatting sqref="D22">
    <cfRule type="cellIs" dxfId="1993" priority="206" stopIfTrue="1" operator="lessThan">
      <formula>G183</formula>
    </cfRule>
  </conditionalFormatting>
  <conditionalFormatting sqref="E22">
    <cfRule type="cellIs" dxfId="1992" priority="207" stopIfTrue="1" operator="lessThan">
      <formula>I183</formula>
    </cfRule>
  </conditionalFormatting>
  <conditionalFormatting sqref="F22">
    <cfRule type="cellIs" dxfId="1991" priority="208" stopIfTrue="1" operator="lessThan">
      <formula>K183</formula>
    </cfRule>
  </conditionalFormatting>
  <conditionalFormatting sqref="G22">
    <cfRule type="cellIs" dxfId="1990" priority="209" stopIfTrue="1" operator="lessThan">
      <formula>M183</formula>
    </cfRule>
    <cfRule type="cellIs" dxfId="1989" priority="210" stopIfTrue="1" operator="lessThan">
      <formula>L43</formula>
    </cfRule>
  </conditionalFormatting>
  <conditionalFormatting sqref="H22">
    <cfRule type="cellIs" dxfId="1988" priority="211" stopIfTrue="1" operator="lessThan">
      <formula>O183</formula>
    </cfRule>
  </conditionalFormatting>
  <conditionalFormatting sqref="I22">
    <cfRule type="cellIs" dxfId="1987" priority="212" stopIfTrue="1" operator="lessThan">
      <formula>Q183</formula>
    </cfRule>
    <cfRule type="cellIs" dxfId="1986" priority="213" stopIfTrue="1" operator="lessThan">
      <formula>P43</formula>
    </cfRule>
  </conditionalFormatting>
  <conditionalFormatting sqref="J22">
    <cfRule type="cellIs" dxfId="1985" priority="214" stopIfTrue="1" operator="lessThan">
      <formula>S183</formula>
    </cfRule>
  </conditionalFormatting>
  <conditionalFormatting sqref="K22">
    <cfRule type="cellIs" dxfId="1984" priority="215" stopIfTrue="1" operator="lessThan">
      <formula>U183</formula>
    </cfRule>
    <cfRule type="cellIs" dxfId="1983" priority="216" stopIfTrue="1" operator="lessThan">
      <formula>T43</formula>
    </cfRule>
  </conditionalFormatting>
  <conditionalFormatting sqref="C23">
    <cfRule type="cellIs" dxfId="1982" priority="217" stopIfTrue="1" operator="lessThan">
      <formula>E185</formula>
    </cfRule>
  </conditionalFormatting>
  <conditionalFormatting sqref="D23">
    <cfRule type="cellIs" dxfId="1981" priority="218" stopIfTrue="1" operator="lessThan">
      <formula>G185</formula>
    </cfRule>
  </conditionalFormatting>
  <conditionalFormatting sqref="E23">
    <cfRule type="cellIs" dxfId="1980" priority="219" stopIfTrue="1" operator="lessThan">
      <formula>I185</formula>
    </cfRule>
  </conditionalFormatting>
  <conditionalFormatting sqref="F23">
    <cfRule type="cellIs" dxfId="1979" priority="220" stopIfTrue="1" operator="lessThan">
      <formula>K185</formula>
    </cfRule>
  </conditionalFormatting>
  <conditionalFormatting sqref="G23">
    <cfRule type="cellIs" dxfId="1978" priority="221" stopIfTrue="1" operator="lessThan">
      <formula>M185</formula>
    </cfRule>
    <cfRule type="cellIs" dxfId="1977" priority="222" stopIfTrue="1" operator="lessThan">
      <formula>L45</formula>
    </cfRule>
  </conditionalFormatting>
  <conditionalFormatting sqref="H23">
    <cfRule type="cellIs" dxfId="1976" priority="223" stopIfTrue="1" operator="lessThan">
      <formula>O185</formula>
    </cfRule>
  </conditionalFormatting>
  <conditionalFormatting sqref="I23">
    <cfRule type="cellIs" dxfId="1975" priority="224" stopIfTrue="1" operator="lessThan">
      <formula>Q185</formula>
    </cfRule>
    <cfRule type="cellIs" dxfId="1974" priority="225" stopIfTrue="1" operator="lessThan">
      <formula>P45</formula>
    </cfRule>
  </conditionalFormatting>
  <conditionalFormatting sqref="J23">
    <cfRule type="cellIs" dxfId="1973" priority="226" stopIfTrue="1" operator="lessThan">
      <formula>S185</formula>
    </cfRule>
  </conditionalFormatting>
  <conditionalFormatting sqref="K23">
    <cfRule type="cellIs" dxfId="1972" priority="227" stopIfTrue="1" operator="lessThan">
      <formula>U185</formula>
    </cfRule>
    <cfRule type="cellIs" dxfId="1971" priority="228" stopIfTrue="1" operator="lessThan">
      <formula>T45</formula>
    </cfRule>
  </conditionalFormatting>
  <conditionalFormatting sqref="C24">
    <cfRule type="cellIs" dxfId="1970" priority="229" stopIfTrue="1" operator="lessThan">
      <formula>E187</formula>
    </cfRule>
  </conditionalFormatting>
  <conditionalFormatting sqref="D24">
    <cfRule type="cellIs" dxfId="1969" priority="230" stopIfTrue="1" operator="lessThan">
      <formula>G187</formula>
    </cfRule>
  </conditionalFormatting>
  <conditionalFormatting sqref="E24">
    <cfRule type="cellIs" dxfId="1968" priority="231" stopIfTrue="1" operator="lessThan">
      <formula>I187</formula>
    </cfRule>
  </conditionalFormatting>
  <conditionalFormatting sqref="F24">
    <cfRule type="cellIs" dxfId="1967" priority="232" stopIfTrue="1" operator="lessThan">
      <formula>K187</formula>
    </cfRule>
  </conditionalFormatting>
  <conditionalFormatting sqref="G24">
    <cfRule type="cellIs" dxfId="1966" priority="233" stopIfTrue="1" operator="lessThan">
      <formula>M187</formula>
    </cfRule>
    <cfRule type="cellIs" dxfId="1965" priority="234" stopIfTrue="1" operator="lessThan">
      <formula>L47</formula>
    </cfRule>
  </conditionalFormatting>
  <conditionalFormatting sqref="H24">
    <cfRule type="cellIs" dxfId="1964" priority="235" stopIfTrue="1" operator="lessThan">
      <formula>O187</formula>
    </cfRule>
  </conditionalFormatting>
  <conditionalFormatting sqref="I24">
    <cfRule type="cellIs" dxfId="1963" priority="236" stopIfTrue="1" operator="lessThan">
      <formula>Q187</formula>
    </cfRule>
    <cfRule type="cellIs" dxfId="1962" priority="237" stopIfTrue="1" operator="lessThan">
      <formula>P47</formula>
    </cfRule>
  </conditionalFormatting>
  <conditionalFormatting sqref="J24">
    <cfRule type="cellIs" dxfId="1961" priority="238" stopIfTrue="1" operator="lessThan">
      <formula>S187</formula>
    </cfRule>
  </conditionalFormatting>
  <conditionalFormatting sqref="K24">
    <cfRule type="cellIs" dxfId="1960" priority="239" stopIfTrue="1" operator="lessThan">
      <formula>U187</formula>
    </cfRule>
    <cfRule type="cellIs" dxfId="1959" priority="240" stopIfTrue="1" operator="lessThan">
      <formula>T47</formula>
    </cfRule>
  </conditionalFormatting>
  <conditionalFormatting sqref="C25">
    <cfRule type="cellIs" dxfId="1958" priority="241" stopIfTrue="1" operator="lessThan">
      <formula>E189</formula>
    </cfRule>
  </conditionalFormatting>
  <conditionalFormatting sqref="D25">
    <cfRule type="cellIs" dxfId="1957" priority="242" stopIfTrue="1" operator="lessThan">
      <formula>G189</formula>
    </cfRule>
  </conditionalFormatting>
  <conditionalFormatting sqref="E25">
    <cfRule type="cellIs" dxfId="1956" priority="243" stopIfTrue="1" operator="lessThan">
      <formula>I189</formula>
    </cfRule>
  </conditionalFormatting>
  <conditionalFormatting sqref="F25">
    <cfRule type="cellIs" dxfId="1955" priority="244" stopIfTrue="1" operator="lessThan">
      <formula>K189</formula>
    </cfRule>
  </conditionalFormatting>
  <conditionalFormatting sqref="G25">
    <cfRule type="cellIs" dxfId="1954" priority="245" stopIfTrue="1" operator="lessThan">
      <formula>M189</formula>
    </cfRule>
    <cfRule type="cellIs" dxfId="1953" priority="246" stopIfTrue="1" operator="lessThan">
      <formula>L49</formula>
    </cfRule>
  </conditionalFormatting>
  <conditionalFormatting sqref="H25">
    <cfRule type="cellIs" dxfId="1952" priority="247" stopIfTrue="1" operator="lessThan">
      <formula>O189</formula>
    </cfRule>
  </conditionalFormatting>
  <conditionalFormatting sqref="I25">
    <cfRule type="cellIs" dxfId="1951" priority="248" stopIfTrue="1" operator="lessThan">
      <formula>Q189</formula>
    </cfRule>
    <cfRule type="cellIs" dxfId="1950" priority="249" stopIfTrue="1" operator="lessThan">
      <formula>P49</formula>
    </cfRule>
  </conditionalFormatting>
  <conditionalFormatting sqref="J25">
    <cfRule type="cellIs" dxfId="1949" priority="250" stopIfTrue="1" operator="lessThan">
      <formula>S189</formula>
    </cfRule>
  </conditionalFormatting>
  <conditionalFormatting sqref="K25">
    <cfRule type="cellIs" dxfId="1948" priority="251" stopIfTrue="1" operator="lessThan">
      <formula>U189</formula>
    </cfRule>
    <cfRule type="cellIs" dxfId="1947" priority="252" stopIfTrue="1" operator="lessThan">
      <formula>T49</formula>
    </cfRule>
  </conditionalFormatting>
  <conditionalFormatting sqref="C26">
    <cfRule type="cellIs" dxfId="1946" priority="253" stopIfTrue="1" operator="lessThan">
      <formula>E191</formula>
    </cfRule>
  </conditionalFormatting>
  <conditionalFormatting sqref="D26">
    <cfRule type="cellIs" dxfId="1945" priority="254" stopIfTrue="1" operator="lessThan">
      <formula>G191</formula>
    </cfRule>
  </conditionalFormatting>
  <conditionalFormatting sqref="E26">
    <cfRule type="cellIs" dxfId="1944" priority="255" stopIfTrue="1" operator="lessThan">
      <formula>I191</formula>
    </cfRule>
  </conditionalFormatting>
  <conditionalFormatting sqref="F26">
    <cfRule type="cellIs" dxfId="1943" priority="256" stopIfTrue="1" operator="lessThan">
      <formula>K191</formula>
    </cfRule>
  </conditionalFormatting>
  <conditionalFormatting sqref="G26">
    <cfRule type="cellIs" dxfId="1942" priority="257" stopIfTrue="1" operator="lessThan">
      <formula>M191</formula>
    </cfRule>
    <cfRule type="cellIs" dxfId="1941" priority="258" stopIfTrue="1" operator="lessThan">
      <formula>L51</formula>
    </cfRule>
  </conditionalFormatting>
  <conditionalFormatting sqref="H26">
    <cfRule type="cellIs" dxfId="1940" priority="259" stopIfTrue="1" operator="lessThan">
      <formula>O191</formula>
    </cfRule>
  </conditionalFormatting>
  <conditionalFormatting sqref="I26">
    <cfRule type="cellIs" dxfId="1939" priority="260" stopIfTrue="1" operator="lessThan">
      <formula>Q191</formula>
    </cfRule>
    <cfRule type="cellIs" dxfId="1938" priority="261" stopIfTrue="1" operator="lessThan">
      <formula>P51</formula>
    </cfRule>
  </conditionalFormatting>
  <conditionalFormatting sqref="J26">
    <cfRule type="cellIs" dxfId="1937" priority="262" stopIfTrue="1" operator="lessThan">
      <formula>S191</formula>
    </cfRule>
  </conditionalFormatting>
  <conditionalFormatting sqref="K26">
    <cfRule type="cellIs" dxfId="1936" priority="263" stopIfTrue="1" operator="lessThan">
      <formula>U191</formula>
    </cfRule>
    <cfRule type="cellIs" dxfId="1935" priority="264" stopIfTrue="1" operator="lessThan">
      <formula>T51</formula>
    </cfRule>
  </conditionalFormatting>
  <conditionalFormatting sqref="C27">
    <cfRule type="cellIs" dxfId="1934" priority="265" stopIfTrue="1" operator="lessThan">
      <formula>E193</formula>
    </cfRule>
  </conditionalFormatting>
  <conditionalFormatting sqref="D27">
    <cfRule type="cellIs" dxfId="1933" priority="266" stopIfTrue="1" operator="lessThan">
      <formula>G193</formula>
    </cfRule>
  </conditionalFormatting>
  <conditionalFormatting sqref="E27">
    <cfRule type="cellIs" dxfId="1932" priority="267" stopIfTrue="1" operator="lessThan">
      <formula>I193</formula>
    </cfRule>
  </conditionalFormatting>
  <conditionalFormatting sqref="F27">
    <cfRule type="cellIs" dxfId="1931" priority="268" stopIfTrue="1" operator="lessThan">
      <formula>K193</formula>
    </cfRule>
  </conditionalFormatting>
  <conditionalFormatting sqref="G27">
    <cfRule type="cellIs" dxfId="1930" priority="269" stopIfTrue="1" operator="lessThan">
      <formula>M193</formula>
    </cfRule>
    <cfRule type="cellIs" dxfId="1929" priority="270" stopIfTrue="1" operator="lessThan">
      <formula>L53</formula>
    </cfRule>
  </conditionalFormatting>
  <conditionalFormatting sqref="H27">
    <cfRule type="cellIs" dxfId="1928" priority="271" stopIfTrue="1" operator="lessThan">
      <formula>O193</formula>
    </cfRule>
  </conditionalFormatting>
  <conditionalFormatting sqref="I27">
    <cfRule type="cellIs" dxfId="1927" priority="272" stopIfTrue="1" operator="lessThan">
      <formula>Q193</formula>
    </cfRule>
    <cfRule type="cellIs" dxfId="1926" priority="273" stopIfTrue="1" operator="lessThan">
      <formula>P53</formula>
    </cfRule>
  </conditionalFormatting>
  <conditionalFormatting sqref="J27">
    <cfRule type="cellIs" dxfId="1925" priority="274" stopIfTrue="1" operator="lessThan">
      <formula>S193</formula>
    </cfRule>
  </conditionalFormatting>
  <conditionalFormatting sqref="K27">
    <cfRule type="cellIs" dxfId="1924" priority="275" stopIfTrue="1" operator="lessThan">
      <formula>U193</formula>
    </cfRule>
    <cfRule type="cellIs" dxfId="1923" priority="276" stopIfTrue="1" operator="lessThan">
      <formula>T53</formula>
    </cfRule>
  </conditionalFormatting>
  <conditionalFormatting sqref="C28">
    <cfRule type="cellIs" dxfId="1922" priority="277" stopIfTrue="1" operator="lessThan">
      <formula>E195</formula>
    </cfRule>
  </conditionalFormatting>
  <conditionalFormatting sqref="D28">
    <cfRule type="cellIs" dxfId="1921" priority="278" stopIfTrue="1" operator="lessThan">
      <formula>G195</formula>
    </cfRule>
  </conditionalFormatting>
  <conditionalFormatting sqref="E28">
    <cfRule type="cellIs" dxfId="1920" priority="279" stopIfTrue="1" operator="lessThan">
      <formula>I195</formula>
    </cfRule>
  </conditionalFormatting>
  <conditionalFormatting sqref="F28">
    <cfRule type="cellIs" dxfId="1919" priority="280" stopIfTrue="1" operator="lessThan">
      <formula>K195</formula>
    </cfRule>
  </conditionalFormatting>
  <conditionalFormatting sqref="G28">
    <cfRule type="cellIs" dxfId="1918" priority="281" stopIfTrue="1" operator="lessThan">
      <formula>M195</formula>
    </cfRule>
    <cfRule type="cellIs" dxfId="1917" priority="282" stopIfTrue="1" operator="lessThan">
      <formula>L55</formula>
    </cfRule>
  </conditionalFormatting>
  <conditionalFormatting sqref="H28">
    <cfRule type="cellIs" dxfId="1916" priority="283" stopIfTrue="1" operator="lessThan">
      <formula>O195</formula>
    </cfRule>
  </conditionalFormatting>
  <conditionalFormatting sqref="I28">
    <cfRule type="cellIs" dxfId="1915" priority="284" stopIfTrue="1" operator="lessThan">
      <formula>Q195</formula>
    </cfRule>
    <cfRule type="cellIs" dxfId="1914" priority="285" stopIfTrue="1" operator="lessThan">
      <formula>P55</formula>
    </cfRule>
  </conditionalFormatting>
  <conditionalFormatting sqref="J28">
    <cfRule type="cellIs" dxfId="1913" priority="286" stopIfTrue="1" operator="lessThan">
      <formula>S195</formula>
    </cfRule>
  </conditionalFormatting>
  <conditionalFormatting sqref="K28">
    <cfRule type="cellIs" dxfId="1912" priority="287" stopIfTrue="1" operator="lessThan">
      <formula>U195</formula>
    </cfRule>
    <cfRule type="cellIs" dxfId="1911" priority="288" stopIfTrue="1" operator="lessThan">
      <formula>T55</formula>
    </cfRule>
  </conditionalFormatting>
  <conditionalFormatting sqref="C29">
    <cfRule type="cellIs" dxfId="1910" priority="289" stopIfTrue="1" operator="lessThan">
      <formula>E197</formula>
    </cfRule>
  </conditionalFormatting>
  <conditionalFormatting sqref="D29">
    <cfRule type="cellIs" dxfId="1909" priority="290" stopIfTrue="1" operator="lessThan">
      <formula>G197</formula>
    </cfRule>
  </conditionalFormatting>
  <conditionalFormatting sqref="E29">
    <cfRule type="cellIs" dxfId="1908" priority="291" stopIfTrue="1" operator="lessThan">
      <formula>I197</formula>
    </cfRule>
  </conditionalFormatting>
  <conditionalFormatting sqref="F29">
    <cfRule type="cellIs" dxfId="1907" priority="292" stopIfTrue="1" operator="lessThan">
      <formula>K197</formula>
    </cfRule>
  </conditionalFormatting>
  <conditionalFormatting sqref="G29">
    <cfRule type="cellIs" dxfId="1906" priority="293" stopIfTrue="1" operator="lessThan">
      <formula>M197</formula>
    </cfRule>
    <cfRule type="cellIs" dxfId="1905" priority="294" stopIfTrue="1" operator="lessThan">
      <formula>L57</formula>
    </cfRule>
  </conditionalFormatting>
  <conditionalFormatting sqref="H29">
    <cfRule type="cellIs" dxfId="1904" priority="295" stopIfTrue="1" operator="lessThan">
      <formula>O197</formula>
    </cfRule>
  </conditionalFormatting>
  <conditionalFormatting sqref="I29">
    <cfRule type="cellIs" dxfId="1903" priority="296" stopIfTrue="1" operator="lessThan">
      <formula>Q197</formula>
    </cfRule>
    <cfRule type="cellIs" dxfId="1902" priority="297" stopIfTrue="1" operator="lessThan">
      <formula>P57</formula>
    </cfRule>
  </conditionalFormatting>
  <conditionalFormatting sqref="J29">
    <cfRule type="cellIs" dxfId="1901" priority="298" stopIfTrue="1" operator="lessThan">
      <formula>S197</formula>
    </cfRule>
  </conditionalFormatting>
  <conditionalFormatting sqref="K29">
    <cfRule type="cellIs" dxfId="1900" priority="299" stopIfTrue="1" operator="lessThan">
      <formula>U197</formula>
    </cfRule>
    <cfRule type="cellIs" dxfId="1899" priority="300" stopIfTrue="1" operator="lessThan">
      <formula>T57</formula>
    </cfRule>
  </conditionalFormatting>
  <conditionalFormatting sqref="C30">
    <cfRule type="cellIs" dxfId="1898" priority="301" stopIfTrue="1" operator="lessThan">
      <formula>E199</formula>
    </cfRule>
  </conditionalFormatting>
  <conditionalFormatting sqref="D30">
    <cfRule type="cellIs" dxfId="1897" priority="302" stopIfTrue="1" operator="lessThan">
      <formula>G199</formula>
    </cfRule>
  </conditionalFormatting>
  <conditionalFormatting sqref="E30">
    <cfRule type="cellIs" dxfId="1896" priority="303" stopIfTrue="1" operator="lessThan">
      <formula>I199</formula>
    </cfRule>
  </conditionalFormatting>
  <conditionalFormatting sqref="F30">
    <cfRule type="cellIs" dxfId="1895" priority="304" stopIfTrue="1" operator="lessThan">
      <formula>K199</formula>
    </cfRule>
  </conditionalFormatting>
  <conditionalFormatting sqref="G30">
    <cfRule type="cellIs" dxfId="1894" priority="305" stopIfTrue="1" operator="lessThan">
      <formula>M199</formula>
    </cfRule>
    <cfRule type="cellIs" dxfId="1893" priority="306" stopIfTrue="1" operator="lessThan">
      <formula>L59</formula>
    </cfRule>
  </conditionalFormatting>
  <conditionalFormatting sqref="H30">
    <cfRule type="cellIs" dxfId="1892" priority="307" stopIfTrue="1" operator="lessThan">
      <formula>O199</formula>
    </cfRule>
  </conditionalFormatting>
  <conditionalFormatting sqref="I30">
    <cfRule type="cellIs" dxfId="1891" priority="308" stopIfTrue="1" operator="lessThan">
      <formula>Q199</formula>
    </cfRule>
    <cfRule type="cellIs" dxfId="1890" priority="309" stopIfTrue="1" operator="lessThan">
      <formula>P59</formula>
    </cfRule>
  </conditionalFormatting>
  <conditionalFormatting sqref="J30">
    <cfRule type="cellIs" dxfId="1889" priority="310" stopIfTrue="1" operator="lessThan">
      <formula>S199</formula>
    </cfRule>
  </conditionalFormatting>
  <conditionalFormatting sqref="K30">
    <cfRule type="cellIs" dxfId="1888" priority="311" stopIfTrue="1" operator="lessThan">
      <formula>U199</formula>
    </cfRule>
    <cfRule type="cellIs" dxfId="1887" priority="312" stopIfTrue="1" operator="lessThan">
      <formula>T59</formula>
    </cfRule>
  </conditionalFormatting>
  <conditionalFormatting sqref="C31">
    <cfRule type="cellIs" dxfId="1886" priority="313" stopIfTrue="1" operator="lessThan">
      <formula>E201</formula>
    </cfRule>
  </conditionalFormatting>
  <conditionalFormatting sqref="D31">
    <cfRule type="cellIs" dxfId="1885" priority="314" stopIfTrue="1" operator="lessThan">
      <formula>G201</formula>
    </cfRule>
  </conditionalFormatting>
  <conditionalFormatting sqref="E31">
    <cfRule type="cellIs" dxfId="1884" priority="315" stopIfTrue="1" operator="lessThan">
      <formula>I201</formula>
    </cfRule>
  </conditionalFormatting>
  <conditionalFormatting sqref="F31">
    <cfRule type="cellIs" dxfId="1883" priority="316" stopIfTrue="1" operator="lessThan">
      <formula>K201</formula>
    </cfRule>
  </conditionalFormatting>
  <conditionalFormatting sqref="G31">
    <cfRule type="cellIs" dxfId="1882" priority="317" stopIfTrue="1" operator="lessThan">
      <formula>M201</formula>
    </cfRule>
    <cfRule type="cellIs" dxfId="1881" priority="318" stopIfTrue="1" operator="lessThan">
      <formula>L61</formula>
    </cfRule>
  </conditionalFormatting>
  <conditionalFormatting sqref="H31">
    <cfRule type="cellIs" dxfId="1880" priority="319" stopIfTrue="1" operator="lessThan">
      <formula>O201</formula>
    </cfRule>
  </conditionalFormatting>
  <conditionalFormatting sqref="I31">
    <cfRule type="cellIs" dxfId="1879" priority="320" stopIfTrue="1" operator="lessThan">
      <formula>Q201</formula>
    </cfRule>
    <cfRule type="cellIs" dxfId="1878" priority="321" stopIfTrue="1" operator="lessThan">
      <formula>P61</formula>
    </cfRule>
  </conditionalFormatting>
  <conditionalFormatting sqref="J31">
    <cfRule type="cellIs" dxfId="1877" priority="322" stopIfTrue="1" operator="lessThan">
      <formula>S201</formula>
    </cfRule>
  </conditionalFormatting>
  <conditionalFormatting sqref="K31">
    <cfRule type="cellIs" dxfId="1876" priority="323" stopIfTrue="1" operator="lessThan">
      <formula>U201</formula>
    </cfRule>
    <cfRule type="cellIs" dxfId="1875" priority="324" stopIfTrue="1" operator="lessThan">
      <formula>T61</formula>
    </cfRule>
  </conditionalFormatting>
  <conditionalFormatting sqref="C32">
    <cfRule type="cellIs" dxfId="1874" priority="325" stopIfTrue="1" operator="lessThan">
      <formula>E203</formula>
    </cfRule>
  </conditionalFormatting>
  <conditionalFormatting sqref="D32">
    <cfRule type="cellIs" dxfId="1873" priority="326" stopIfTrue="1" operator="lessThan">
      <formula>G203</formula>
    </cfRule>
  </conditionalFormatting>
  <conditionalFormatting sqref="E32">
    <cfRule type="cellIs" dxfId="1872" priority="327" stopIfTrue="1" operator="lessThan">
      <formula>I203</formula>
    </cfRule>
  </conditionalFormatting>
  <conditionalFormatting sqref="F32">
    <cfRule type="cellIs" dxfId="1871" priority="328" stopIfTrue="1" operator="lessThan">
      <formula>K203</formula>
    </cfRule>
  </conditionalFormatting>
  <conditionalFormatting sqref="G32">
    <cfRule type="cellIs" dxfId="1870" priority="329" stopIfTrue="1" operator="lessThan">
      <formula>M203</formula>
    </cfRule>
    <cfRule type="cellIs" dxfId="1869" priority="330" stopIfTrue="1" operator="lessThan">
      <formula>L63</formula>
    </cfRule>
  </conditionalFormatting>
  <conditionalFormatting sqref="H32">
    <cfRule type="cellIs" dxfId="1868" priority="331" stopIfTrue="1" operator="lessThan">
      <formula>O203</formula>
    </cfRule>
  </conditionalFormatting>
  <conditionalFormatting sqref="I32">
    <cfRule type="cellIs" dxfId="1867" priority="332" stopIfTrue="1" operator="lessThan">
      <formula>Q203</formula>
    </cfRule>
    <cfRule type="cellIs" dxfId="1866" priority="333" stopIfTrue="1" operator="lessThan">
      <formula>P63</formula>
    </cfRule>
  </conditionalFormatting>
  <conditionalFormatting sqref="J32">
    <cfRule type="cellIs" dxfId="1865" priority="334" stopIfTrue="1" operator="lessThan">
      <formula>S203</formula>
    </cfRule>
  </conditionalFormatting>
  <conditionalFormatting sqref="K32">
    <cfRule type="cellIs" dxfId="1864" priority="335" stopIfTrue="1" operator="lessThan">
      <formula>U203</formula>
    </cfRule>
    <cfRule type="cellIs" dxfId="1863" priority="336" stopIfTrue="1" operator="lessThan">
      <formula>T63</formula>
    </cfRule>
  </conditionalFormatting>
  <conditionalFormatting sqref="C33">
    <cfRule type="cellIs" dxfId="1862" priority="337" stopIfTrue="1" operator="lessThan">
      <formula>E205</formula>
    </cfRule>
  </conditionalFormatting>
  <conditionalFormatting sqref="D33">
    <cfRule type="cellIs" dxfId="1861" priority="338" stopIfTrue="1" operator="lessThan">
      <formula>G205</formula>
    </cfRule>
  </conditionalFormatting>
  <conditionalFormatting sqref="E33">
    <cfRule type="cellIs" dxfId="1860" priority="339" stopIfTrue="1" operator="lessThan">
      <formula>I205</formula>
    </cfRule>
  </conditionalFormatting>
  <conditionalFormatting sqref="F33">
    <cfRule type="cellIs" dxfId="1859" priority="340" stopIfTrue="1" operator="lessThan">
      <formula>K205</formula>
    </cfRule>
  </conditionalFormatting>
  <conditionalFormatting sqref="G33">
    <cfRule type="cellIs" dxfId="1858" priority="341" stopIfTrue="1" operator="lessThan">
      <formula>M205</formula>
    </cfRule>
    <cfRule type="cellIs" dxfId="1857" priority="342" stopIfTrue="1" operator="lessThan">
      <formula>L65</formula>
    </cfRule>
  </conditionalFormatting>
  <conditionalFormatting sqref="H33">
    <cfRule type="cellIs" dxfId="1856" priority="343" stopIfTrue="1" operator="lessThan">
      <formula>O205</formula>
    </cfRule>
  </conditionalFormatting>
  <conditionalFormatting sqref="I33">
    <cfRule type="cellIs" dxfId="1855" priority="344" stopIfTrue="1" operator="lessThan">
      <formula>Q205</formula>
    </cfRule>
    <cfRule type="cellIs" dxfId="1854" priority="345" stopIfTrue="1" operator="lessThan">
      <formula>P65</formula>
    </cfRule>
  </conditionalFormatting>
  <conditionalFormatting sqref="J33">
    <cfRule type="cellIs" dxfId="1853" priority="346" stopIfTrue="1" operator="lessThan">
      <formula>S205</formula>
    </cfRule>
  </conditionalFormatting>
  <conditionalFormatting sqref="K33">
    <cfRule type="cellIs" dxfId="1852" priority="347" stopIfTrue="1" operator="lessThan">
      <formula>U205</formula>
    </cfRule>
    <cfRule type="cellIs" dxfId="1851" priority="348" stopIfTrue="1" operator="lessThan">
      <formula>T65</formula>
    </cfRule>
  </conditionalFormatting>
  <conditionalFormatting sqref="C34">
    <cfRule type="cellIs" dxfId="1850" priority="349" stopIfTrue="1" operator="lessThan">
      <formula>E207</formula>
    </cfRule>
  </conditionalFormatting>
  <conditionalFormatting sqref="D34">
    <cfRule type="cellIs" dxfId="1849" priority="350" stopIfTrue="1" operator="lessThan">
      <formula>G207</formula>
    </cfRule>
  </conditionalFormatting>
  <conditionalFormatting sqref="E34">
    <cfRule type="cellIs" dxfId="1848" priority="351" stopIfTrue="1" operator="lessThan">
      <formula>I207</formula>
    </cfRule>
  </conditionalFormatting>
  <conditionalFormatting sqref="F34">
    <cfRule type="cellIs" dxfId="1847" priority="352" stopIfTrue="1" operator="lessThan">
      <formula>K207</formula>
    </cfRule>
  </conditionalFormatting>
  <conditionalFormatting sqref="G34">
    <cfRule type="cellIs" dxfId="1846" priority="353" stopIfTrue="1" operator="lessThan">
      <formula>M207</formula>
    </cfRule>
    <cfRule type="cellIs" dxfId="1845" priority="354" stopIfTrue="1" operator="lessThan">
      <formula>L67</formula>
    </cfRule>
  </conditionalFormatting>
  <conditionalFormatting sqref="H34">
    <cfRule type="cellIs" dxfId="1844" priority="355" stopIfTrue="1" operator="lessThan">
      <formula>O207</formula>
    </cfRule>
  </conditionalFormatting>
  <conditionalFormatting sqref="I34">
    <cfRule type="cellIs" dxfId="1843" priority="356" stopIfTrue="1" operator="lessThan">
      <formula>Q207</formula>
    </cfRule>
    <cfRule type="cellIs" dxfId="1842" priority="357" stopIfTrue="1" operator="lessThan">
      <formula>P67</formula>
    </cfRule>
  </conditionalFormatting>
  <conditionalFormatting sqref="J34">
    <cfRule type="cellIs" dxfId="1841" priority="358" stopIfTrue="1" operator="lessThan">
      <formula>S207</formula>
    </cfRule>
  </conditionalFormatting>
  <conditionalFormatting sqref="K34">
    <cfRule type="cellIs" dxfId="1840" priority="359" stopIfTrue="1" operator="lessThan">
      <formula>U207</formula>
    </cfRule>
    <cfRule type="cellIs" dxfId="1839" priority="360" stopIfTrue="1" operator="lessThan">
      <formula>T67</formula>
    </cfRule>
  </conditionalFormatting>
  <conditionalFormatting sqref="C35">
    <cfRule type="cellIs" dxfId="1838" priority="361" stopIfTrue="1" operator="lessThan">
      <formula>E209</formula>
    </cfRule>
  </conditionalFormatting>
  <conditionalFormatting sqref="D35">
    <cfRule type="cellIs" dxfId="1837" priority="362" stopIfTrue="1" operator="lessThan">
      <formula>G209</formula>
    </cfRule>
  </conditionalFormatting>
  <conditionalFormatting sqref="E35">
    <cfRule type="cellIs" dxfId="1836" priority="363" stopIfTrue="1" operator="lessThan">
      <formula>I209</formula>
    </cfRule>
  </conditionalFormatting>
  <conditionalFormatting sqref="F35">
    <cfRule type="cellIs" dxfId="1835" priority="364" stopIfTrue="1" operator="lessThan">
      <formula>K209</formula>
    </cfRule>
  </conditionalFormatting>
  <conditionalFormatting sqref="G35">
    <cfRule type="cellIs" dxfId="1834" priority="365" stopIfTrue="1" operator="lessThan">
      <formula>M209</formula>
    </cfRule>
    <cfRule type="cellIs" dxfId="1833" priority="366" stopIfTrue="1" operator="lessThan">
      <formula>L69</formula>
    </cfRule>
  </conditionalFormatting>
  <conditionalFormatting sqref="H35">
    <cfRule type="cellIs" dxfId="1832" priority="367" stopIfTrue="1" operator="lessThan">
      <formula>O209</formula>
    </cfRule>
  </conditionalFormatting>
  <conditionalFormatting sqref="I35">
    <cfRule type="cellIs" dxfId="1831" priority="368" stopIfTrue="1" operator="lessThan">
      <formula>Q209</formula>
    </cfRule>
    <cfRule type="cellIs" dxfId="1830" priority="369" stopIfTrue="1" operator="lessThan">
      <formula>P69</formula>
    </cfRule>
  </conditionalFormatting>
  <conditionalFormatting sqref="J35">
    <cfRule type="cellIs" dxfId="1829" priority="370" stopIfTrue="1" operator="lessThan">
      <formula>S209</formula>
    </cfRule>
  </conditionalFormatting>
  <conditionalFormatting sqref="K35">
    <cfRule type="cellIs" dxfId="1828" priority="371" stopIfTrue="1" operator="lessThan">
      <formula>U209</formula>
    </cfRule>
    <cfRule type="cellIs" dxfId="1827" priority="372" stopIfTrue="1" operator="lessThan">
      <formula>T69</formula>
    </cfRule>
  </conditionalFormatting>
  <conditionalFormatting sqref="C36">
    <cfRule type="cellIs" dxfId="1826" priority="373" stopIfTrue="1" operator="lessThan">
      <formula>E211</formula>
    </cfRule>
  </conditionalFormatting>
  <conditionalFormatting sqref="D36">
    <cfRule type="cellIs" dxfId="1825" priority="374" stopIfTrue="1" operator="lessThan">
      <formula>G211</formula>
    </cfRule>
  </conditionalFormatting>
  <conditionalFormatting sqref="E36">
    <cfRule type="cellIs" dxfId="1824" priority="375" stopIfTrue="1" operator="lessThan">
      <formula>I211</formula>
    </cfRule>
  </conditionalFormatting>
  <conditionalFormatting sqref="F36">
    <cfRule type="cellIs" dxfId="1823" priority="376" stopIfTrue="1" operator="lessThan">
      <formula>K211</formula>
    </cfRule>
  </conditionalFormatting>
  <conditionalFormatting sqref="G36">
    <cfRule type="cellIs" dxfId="1822" priority="377" stopIfTrue="1" operator="lessThan">
      <formula>M211</formula>
    </cfRule>
    <cfRule type="cellIs" dxfId="1821" priority="378" stopIfTrue="1" operator="lessThan">
      <formula>L71</formula>
    </cfRule>
  </conditionalFormatting>
  <conditionalFormatting sqref="H36">
    <cfRule type="cellIs" dxfId="1820" priority="379" stopIfTrue="1" operator="lessThan">
      <formula>O211</formula>
    </cfRule>
  </conditionalFormatting>
  <conditionalFormatting sqref="I36">
    <cfRule type="cellIs" dxfId="1819" priority="380" stopIfTrue="1" operator="lessThan">
      <formula>Q211</formula>
    </cfRule>
    <cfRule type="cellIs" dxfId="1818" priority="381" stopIfTrue="1" operator="lessThan">
      <formula>P71</formula>
    </cfRule>
  </conditionalFormatting>
  <conditionalFormatting sqref="J36">
    <cfRule type="cellIs" dxfId="1817" priority="382" stopIfTrue="1" operator="lessThan">
      <formula>S211</formula>
    </cfRule>
  </conditionalFormatting>
  <conditionalFormatting sqref="K36">
    <cfRule type="cellIs" dxfId="1816" priority="383" stopIfTrue="1" operator="lessThan">
      <formula>U211</formula>
    </cfRule>
    <cfRule type="cellIs" dxfId="1815" priority="384" stopIfTrue="1" operator="lessThan">
      <formula>T71</formula>
    </cfRule>
  </conditionalFormatting>
  <conditionalFormatting sqref="C37">
    <cfRule type="cellIs" dxfId="1814" priority="385" stopIfTrue="1" operator="lessThan">
      <formula>E213</formula>
    </cfRule>
  </conditionalFormatting>
  <conditionalFormatting sqref="D37">
    <cfRule type="cellIs" dxfId="1813" priority="386" stopIfTrue="1" operator="lessThan">
      <formula>G213</formula>
    </cfRule>
  </conditionalFormatting>
  <conditionalFormatting sqref="E37">
    <cfRule type="cellIs" dxfId="1812" priority="387" stopIfTrue="1" operator="lessThan">
      <formula>I213</formula>
    </cfRule>
  </conditionalFormatting>
  <conditionalFormatting sqref="F37">
    <cfRule type="cellIs" dxfId="1811" priority="388" stopIfTrue="1" operator="lessThan">
      <formula>K213</formula>
    </cfRule>
  </conditionalFormatting>
  <conditionalFormatting sqref="G37">
    <cfRule type="cellIs" dxfId="1810" priority="389" stopIfTrue="1" operator="lessThan">
      <formula>M213</formula>
    </cfRule>
    <cfRule type="cellIs" dxfId="1809" priority="390" stopIfTrue="1" operator="lessThan">
      <formula>L73</formula>
    </cfRule>
  </conditionalFormatting>
  <conditionalFormatting sqref="H37">
    <cfRule type="cellIs" dxfId="1808" priority="391" stopIfTrue="1" operator="lessThan">
      <formula>O213</formula>
    </cfRule>
  </conditionalFormatting>
  <conditionalFormatting sqref="I37">
    <cfRule type="cellIs" dxfId="1807" priority="392" stopIfTrue="1" operator="lessThan">
      <formula>Q213</formula>
    </cfRule>
    <cfRule type="cellIs" dxfId="1806" priority="393" stopIfTrue="1" operator="lessThan">
      <formula>P73</formula>
    </cfRule>
  </conditionalFormatting>
  <conditionalFormatting sqref="J37">
    <cfRule type="cellIs" dxfId="1805" priority="394" stopIfTrue="1" operator="lessThan">
      <formula>S213</formula>
    </cfRule>
  </conditionalFormatting>
  <conditionalFormatting sqref="K37">
    <cfRule type="cellIs" dxfId="1804" priority="395" stopIfTrue="1" operator="lessThan">
      <formula>U213</formula>
    </cfRule>
    <cfRule type="cellIs" dxfId="1803" priority="396" stopIfTrue="1" operator="lessThan">
      <formula>T73</formula>
    </cfRule>
  </conditionalFormatting>
  <conditionalFormatting sqref="C38">
    <cfRule type="cellIs" dxfId="1802" priority="397" stopIfTrue="1" operator="lessThan">
      <formula>E215</formula>
    </cfRule>
  </conditionalFormatting>
  <conditionalFormatting sqref="D38">
    <cfRule type="cellIs" dxfId="1801" priority="398" stopIfTrue="1" operator="lessThan">
      <formula>G215</formula>
    </cfRule>
  </conditionalFormatting>
  <conditionalFormatting sqref="E38">
    <cfRule type="cellIs" dxfId="1800" priority="399" stopIfTrue="1" operator="lessThan">
      <formula>I215</formula>
    </cfRule>
  </conditionalFormatting>
  <conditionalFormatting sqref="F38">
    <cfRule type="cellIs" dxfId="1799" priority="400" stopIfTrue="1" operator="lessThan">
      <formula>K215</formula>
    </cfRule>
  </conditionalFormatting>
  <conditionalFormatting sqref="G38">
    <cfRule type="cellIs" dxfId="1798" priority="401" stopIfTrue="1" operator="lessThan">
      <formula>M215</formula>
    </cfRule>
    <cfRule type="cellIs" dxfId="1797" priority="402" stopIfTrue="1" operator="lessThan">
      <formula>L75</formula>
    </cfRule>
  </conditionalFormatting>
  <conditionalFormatting sqref="H38">
    <cfRule type="cellIs" dxfId="1796" priority="403" stopIfTrue="1" operator="lessThan">
      <formula>O215</formula>
    </cfRule>
  </conditionalFormatting>
  <conditionalFormatting sqref="I38">
    <cfRule type="cellIs" dxfId="1795" priority="404" stopIfTrue="1" operator="lessThan">
      <formula>Q215</formula>
    </cfRule>
    <cfRule type="cellIs" dxfId="1794" priority="405" stopIfTrue="1" operator="lessThan">
      <formula>P75</formula>
    </cfRule>
  </conditionalFormatting>
  <conditionalFormatting sqref="J38">
    <cfRule type="cellIs" dxfId="1793" priority="406" stopIfTrue="1" operator="lessThan">
      <formula>S215</formula>
    </cfRule>
  </conditionalFormatting>
  <conditionalFormatting sqref="K38">
    <cfRule type="cellIs" dxfId="1792" priority="407" stopIfTrue="1" operator="lessThan">
      <formula>U215</formula>
    </cfRule>
    <cfRule type="cellIs" dxfId="1791" priority="408" stopIfTrue="1" operator="lessThan">
      <formula>T75</formula>
    </cfRule>
  </conditionalFormatting>
  <conditionalFormatting sqref="C39">
    <cfRule type="cellIs" dxfId="1790" priority="409" stopIfTrue="1" operator="lessThan">
      <formula>E217</formula>
    </cfRule>
  </conditionalFormatting>
  <conditionalFormatting sqref="D39">
    <cfRule type="cellIs" dxfId="1789" priority="410" stopIfTrue="1" operator="lessThan">
      <formula>G217</formula>
    </cfRule>
  </conditionalFormatting>
  <conditionalFormatting sqref="E39">
    <cfRule type="cellIs" dxfId="1788" priority="411" stopIfTrue="1" operator="lessThan">
      <formula>I217</formula>
    </cfRule>
  </conditionalFormatting>
  <conditionalFormatting sqref="F39">
    <cfRule type="cellIs" dxfId="1787" priority="412" stopIfTrue="1" operator="lessThan">
      <formula>K217</formula>
    </cfRule>
  </conditionalFormatting>
  <conditionalFormatting sqref="G39">
    <cfRule type="cellIs" dxfId="1786" priority="413" stopIfTrue="1" operator="lessThan">
      <formula>M217</formula>
    </cfRule>
    <cfRule type="cellIs" dxfId="1785" priority="414" stopIfTrue="1" operator="lessThan">
      <formula>L77</formula>
    </cfRule>
  </conditionalFormatting>
  <conditionalFormatting sqref="H39">
    <cfRule type="cellIs" dxfId="1784" priority="415" stopIfTrue="1" operator="lessThan">
      <formula>O217</formula>
    </cfRule>
  </conditionalFormatting>
  <conditionalFormatting sqref="I39">
    <cfRule type="cellIs" dxfId="1783" priority="416" stopIfTrue="1" operator="lessThan">
      <formula>Q217</formula>
    </cfRule>
    <cfRule type="cellIs" dxfId="1782" priority="417" stopIfTrue="1" operator="lessThan">
      <formula>P77</formula>
    </cfRule>
  </conditionalFormatting>
  <conditionalFormatting sqref="J39">
    <cfRule type="cellIs" dxfId="1781" priority="418" stopIfTrue="1" operator="lessThan">
      <formula>S217</formula>
    </cfRule>
  </conditionalFormatting>
  <conditionalFormatting sqref="K39">
    <cfRule type="cellIs" dxfId="1780" priority="419" stopIfTrue="1" operator="lessThan">
      <formula>U217</formula>
    </cfRule>
    <cfRule type="cellIs" dxfId="1779" priority="420" stopIfTrue="1" operator="lessThan">
      <formula>T77</formula>
    </cfRule>
  </conditionalFormatting>
  <conditionalFormatting sqref="C40">
    <cfRule type="cellIs" dxfId="1778" priority="421" stopIfTrue="1" operator="lessThan">
      <formula>E219</formula>
    </cfRule>
  </conditionalFormatting>
  <conditionalFormatting sqref="D40">
    <cfRule type="cellIs" dxfId="1777" priority="422" stopIfTrue="1" operator="lessThan">
      <formula>G219</formula>
    </cfRule>
  </conditionalFormatting>
  <conditionalFormatting sqref="E40">
    <cfRule type="cellIs" dxfId="1776" priority="423" stopIfTrue="1" operator="lessThan">
      <formula>I219</formula>
    </cfRule>
  </conditionalFormatting>
  <conditionalFormatting sqref="F40">
    <cfRule type="cellIs" dxfId="1775" priority="424" stopIfTrue="1" operator="lessThan">
      <formula>K219</formula>
    </cfRule>
  </conditionalFormatting>
  <conditionalFormatting sqref="G40">
    <cfRule type="cellIs" dxfId="1774" priority="425" stopIfTrue="1" operator="lessThan">
      <formula>M219</formula>
    </cfRule>
    <cfRule type="cellIs" dxfId="1773" priority="426" stopIfTrue="1" operator="lessThan">
      <formula>L79</formula>
    </cfRule>
  </conditionalFormatting>
  <conditionalFormatting sqref="H40">
    <cfRule type="cellIs" dxfId="1772" priority="427" stopIfTrue="1" operator="lessThan">
      <formula>O219</formula>
    </cfRule>
  </conditionalFormatting>
  <conditionalFormatting sqref="I40">
    <cfRule type="cellIs" dxfId="1771" priority="428" stopIfTrue="1" operator="lessThan">
      <formula>Q219</formula>
    </cfRule>
    <cfRule type="cellIs" dxfId="1770" priority="429" stopIfTrue="1" operator="lessThan">
      <formula>P79</formula>
    </cfRule>
  </conditionalFormatting>
  <conditionalFormatting sqref="J40">
    <cfRule type="cellIs" dxfId="1769" priority="430" stopIfTrue="1" operator="lessThan">
      <formula>S219</formula>
    </cfRule>
  </conditionalFormatting>
  <conditionalFormatting sqref="K40">
    <cfRule type="cellIs" dxfId="1768" priority="431" stopIfTrue="1" operator="lessThan">
      <formula>U219</formula>
    </cfRule>
    <cfRule type="cellIs" dxfId="1767" priority="432" stopIfTrue="1" operator="lessThan">
      <formula>T79</formula>
    </cfRule>
  </conditionalFormatting>
  <conditionalFormatting sqref="C41">
    <cfRule type="cellIs" dxfId="1766" priority="433" stopIfTrue="1" operator="lessThan">
      <formula>E221</formula>
    </cfRule>
  </conditionalFormatting>
  <conditionalFormatting sqref="D41">
    <cfRule type="cellIs" dxfId="1765" priority="434" stopIfTrue="1" operator="lessThan">
      <formula>G221</formula>
    </cfRule>
  </conditionalFormatting>
  <conditionalFormatting sqref="E41">
    <cfRule type="cellIs" dxfId="1764" priority="435" stopIfTrue="1" operator="lessThan">
      <formula>I221</formula>
    </cfRule>
  </conditionalFormatting>
  <conditionalFormatting sqref="F41">
    <cfRule type="cellIs" dxfId="1763" priority="436" stopIfTrue="1" operator="lessThan">
      <formula>K221</formula>
    </cfRule>
  </conditionalFormatting>
  <conditionalFormatting sqref="G41">
    <cfRule type="cellIs" dxfId="1762" priority="437" stopIfTrue="1" operator="lessThan">
      <formula>M221</formula>
    </cfRule>
    <cfRule type="cellIs" dxfId="1761" priority="438" stopIfTrue="1" operator="lessThan">
      <formula>L81</formula>
    </cfRule>
  </conditionalFormatting>
  <conditionalFormatting sqref="H41">
    <cfRule type="cellIs" dxfId="1760" priority="439" stopIfTrue="1" operator="lessThan">
      <formula>O221</formula>
    </cfRule>
  </conditionalFormatting>
  <conditionalFormatting sqref="I41">
    <cfRule type="cellIs" dxfId="1759" priority="440" stopIfTrue="1" operator="lessThan">
      <formula>Q221</formula>
    </cfRule>
    <cfRule type="cellIs" dxfId="1758" priority="441" stopIfTrue="1" operator="lessThan">
      <formula>P81</formula>
    </cfRule>
  </conditionalFormatting>
  <conditionalFormatting sqref="J41">
    <cfRule type="cellIs" dxfId="1757" priority="442" stopIfTrue="1" operator="lessThan">
      <formula>S221</formula>
    </cfRule>
  </conditionalFormatting>
  <conditionalFormatting sqref="K41">
    <cfRule type="cellIs" dxfId="1756" priority="443" stopIfTrue="1" operator="lessThan">
      <formula>U221</formula>
    </cfRule>
    <cfRule type="cellIs" dxfId="1755" priority="444" stopIfTrue="1" operator="lessThan">
      <formula>T81</formula>
    </cfRule>
  </conditionalFormatting>
  <conditionalFormatting sqref="C42">
    <cfRule type="cellIs" dxfId="1754" priority="445" stopIfTrue="1" operator="lessThan">
      <formula>E223</formula>
    </cfRule>
  </conditionalFormatting>
  <conditionalFormatting sqref="D42">
    <cfRule type="cellIs" dxfId="1753" priority="446" stopIfTrue="1" operator="lessThan">
      <formula>G223</formula>
    </cfRule>
  </conditionalFormatting>
  <conditionalFormatting sqref="E42">
    <cfRule type="cellIs" dxfId="1752" priority="447" stopIfTrue="1" operator="lessThan">
      <formula>I223</formula>
    </cfRule>
  </conditionalFormatting>
  <conditionalFormatting sqref="F42">
    <cfRule type="cellIs" dxfId="1751" priority="448" stopIfTrue="1" operator="lessThan">
      <formula>K223</formula>
    </cfRule>
  </conditionalFormatting>
  <conditionalFormatting sqref="G42">
    <cfRule type="cellIs" dxfId="1750" priority="449" stopIfTrue="1" operator="lessThan">
      <formula>M223</formula>
    </cfRule>
    <cfRule type="cellIs" dxfId="1749" priority="450" stopIfTrue="1" operator="lessThan">
      <formula>L83</formula>
    </cfRule>
  </conditionalFormatting>
  <conditionalFormatting sqref="H42">
    <cfRule type="cellIs" dxfId="1748" priority="451" stopIfTrue="1" operator="lessThan">
      <formula>O223</formula>
    </cfRule>
  </conditionalFormatting>
  <conditionalFormatting sqref="I42">
    <cfRule type="cellIs" dxfId="1747" priority="452" stopIfTrue="1" operator="lessThan">
      <formula>Q223</formula>
    </cfRule>
    <cfRule type="cellIs" dxfId="1746" priority="453" stopIfTrue="1" operator="lessThan">
      <formula>P83</formula>
    </cfRule>
  </conditionalFormatting>
  <conditionalFormatting sqref="J42">
    <cfRule type="cellIs" dxfId="1745" priority="454" stopIfTrue="1" operator="lessThan">
      <formula>S223</formula>
    </cfRule>
  </conditionalFormatting>
  <conditionalFormatting sqref="K42">
    <cfRule type="cellIs" dxfId="1744" priority="455" stopIfTrue="1" operator="lessThan">
      <formula>U223</formula>
    </cfRule>
    <cfRule type="cellIs" dxfId="1743" priority="456" stopIfTrue="1" operator="lessThan">
      <formula>T83</formula>
    </cfRule>
  </conditionalFormatting>
  <conditionalFormatting sqref="C43">
    <cfRule type="cellIs" dxfId="1742" priority="457" stopIfTrue="1" operator="lessThan">
      <formula>E225</formula>
    </cfRule>
  </conditionalFormatting>
  <conditionalFormatting sqref="D43">
    <cfRule type="cellIs" dxfId="1741" priority="458" stopIfTrue="1" operator="lessThan">
      <formula>G225</formula>
    </cfRule>
  </conditionalFormatting>
  <conditionalFormatting sqref="E43">
    <cfRule type="cellIs" dxfId="1740" priority="459" stopIfTrue="1" operator="lessThan">
      <formula>I225</formula>
    </cfRule>
  </conditionalFormatting>
  <conditionalFormatting sqref="F43">
    <cfRule type="cellIs" dxfId="1739" priority="460" stopIfTrue="1" operator="lessThan">
      <formula>K225</formula>
    </cfRule>
  </conditionalFormatting>
  <conditionalFormatting sqref="G43">
    <cfRule type="cellIs" dxfId="1738" priority="461" stopIfTrue="1" operator="lessThan">
      <formula>M225</formula>
    </cfRule>
    <cfRule type="cellIs" dxfId="1737" priority="462" stopIfTrue="1" operator="lessThan">
      <formula>L85</formula>
    </cfRule>
  </conditionalFormatting>
  <conditionalFormatting sqref="H43">
    <cfRule type="cellIs" dxfId="1736" priority="463" stopIfTrue="1" operator="lessThan">
      <formula>O225</formula>
    </cfRule>
  </conditionalFormatting>
  <conditionalFormatting sqref="I43">
    <cfRule type="cellIs" dxfId="1735" priority="464" stopIfTrue="1" operator="lessThan">
      <formula>Q225</formula>
    </cfRule>
    <cfRule type="cellIs" dxfId="1734" priority="465" stopIfTrue="1" operator="lessThan">
      <formula>P85</formula>
    </cfRule>
  </conditionalFormatting>
  <conditionalFormatting sqref="J43">
    <cfRule type="cellIs" dxfId="1733" priority="466" stopIfTrue="1" operator="lessThan">
      <formula>S225</formula>
    </cfRule>
  </conditionalFormatting>
  <conditionalFormatting sqref="K43">
    <cfRule type="cellIs" dxfId="1732" priority="467" stopIfTrue="1" operator="lessThan">
      <formula>U225</formula>
    </cfRule>
    <cfRule type="cellIs" dxfId="1731" priority="468" stopIfTrue="1" operator="lessThan">
      <formula>T85</formula>
    </cfRule>
  </conditionalFormatting>
  <conditionalFormatting sqref="C44">
    <cfRule type="cellIs" dxfId="1730" priority="469" stopIfTrue="1" operator="lessThan">
      <formula>E227</formula>
    </cfRule>
  </conditionalFormatting>
  <conditionalFormatting sqref="D44">
    <cfRule type="cellIs" dxfId="1729" priority="470" stopIfTrue="1" operator="lessThan">
      <formula>G227</formula>
    </cfRule>
  </conditionalFormatting>
  <conditionalFormatting sqref="E44">
    <cfRule type="cellIs" dxfId="1728" priority="471" stopIfTrue="1" operator="lessThan">
      <formula>I227</formula>
    </cfRule>
  </conditionalFormatting>
  <conditionalFormatting sqref="F44">
    <cfRule type="cellIs" dxfId="1727" priority="472" stopIfTrue="1" operator="lessThan">
      <formula>K227</formula>
    </cfRule>
  </conditionalFormatting>
  <conditionalFormatting sqref="G44">
    <cfRule type="cellIs" dxfId="1726" priority="473" stopIfTrue="1" operator="lessThan">
      <formula>M227</formula>
    </cfRule>
    <cfRule type="cellIs" dxfId="1725" priority="474" stopIfTrue="1" operator="lessThan">
      <formula>L87</formula>
    </cfRule>
  </conditionalFormatting>
  <conditionalFormatting sqref="H44">
    <cfRule type="cellIs" dxfId="1724" priority="475" stopIfTrue="1" operator="lessThan">
      <formula>O227</formula>
    </cfRule>
  </conditionalFormatting>
  <conditionalFormatting sqref="I44">
    <cfRule type="cellIs" dxfId="1723" priority="476" stopIfTrue="1" operator="lessThan">
      <formula>Q227</formula>
    </cfRule>
    <cfRule type="cellIs" dxfId="1722" priority="477" stopIfTrue="1" operator="lessThan">
      <formula>P87</formula>
    </cfRule>
  </conditionalFormatting>
  <conditionalFormatting sqref="J44">
    <cfRule type="cellIs" dxfId="1721" priority="478" stopIfTrue="1" operator="lessThan">
      <formula>S227</formula>
    </cfRule>
  </conditionalFormatting>
  <conditionalFormatting sqref="K44">
    <cfRule type="cellIs" dxfId="1720" priority="479" stopIfTrue="1" operator="lessThan">
      <formula>U227</formula>
    </cfRule>
    <cfRule type="cellIs" dxfId="1719" priority="480" stopIfTrue="1" operator="lessThan">
      <formula>T87</formula>
    </cfRule>
  </conditionalFormatting>
  <conditionalFormatting sqref="C45">
    <cfRule type="cellIs" dxfId="1718" priority="481" stopIfTrue="1" operator="lessThan">
      <formula>E229</formula>
    </cfRule>
  </conditionalFormatting>
  <conditionalFormatting sqref="D45">
    <cfRule type="cellIs" dxfId="1717" priority="482" stopIfTrue="1" operator="lessThan">
      <formula>G229</formula>
    </cfRule>
  </conditionalFormatting>
  <conditionalFormatting sqref="E45">
    <cfRule type="cellIs" dxfId="1716" priority="483" stopIfTrue="1" operator="lessThan">
      <formula>I229</formula>
    </cfRule>
  </conditionalFormatting>
  <conditionalFormatting sqref="F45">
    <cfRule type="cellIs" dxfId="1715" priority="484" stopIfTrue="1" operator="lessThan">
      <formula>K229</formula>
    </cfRule>
  </conditionalFormatting>
  <conditionalFormatting sqref="G45">
    <cfRule type="cellIs" dxfId="1714" priority="485" stopIfTrue="1" operator="lessThan">
      <formula>M229</formula>
    </cfRule>
    <cfRule type="cellIs" dxfId="1713" priority="486" stopIfTrue="1" operator="lessThan">
      <formula>L89</formula>
    </cfRule>
  </conditionalFormatting>
  <conditionalFormatting sqref="H45">
    <cfRule type="cellIs" dxfId="1712" priority="487" stopIfTrue="1" operator="lessThan">
      <formula>O229</formula>
    </cfRule>
  </conditionalFormatting>
  <conditionalFormatting sqref="I45">
    <cfRule type="cellIs" dxfId="1711" priority="488" stopIfTrue="1" operator="lessThan">
      <formula>Q229</formula>
    </cfRule>
    <cfRule type="cellIs" dxfId="1710" priority="489" stopIfTrue="1" operator="lessThan">
      <formula>P89</formula>
    </cfRule>
  </conditionalFormatting>
  <conditionalFormatting sqref="J45">
    <cfRule type="cellIs" dxfId="1709" priority="490" stopIfTrue="1" operator="lessThan">
      <formula>S229</formula>
    </cfRule>
  </conditionalFormatting>
  <conditionalFormatting sqref="K45">
    <cfRule type="cellIs" dxfId="1708" priority="491" stopIfTrue="1" operator="lessThan">
      <formula>U229</formula>
    </cfRule>
    <cfRule type="cellIs" dxfId="1707" priority="492" stopIfTrue="1" operator="lessThan">
      <formula>T89</formula>
    </cfRule>
  </conditionalFormatting>
  <conditionalFormatting sqref="C46">
    <cfRule type="cellIs" dxfId="1706" priority="493" stopIfTrue="1" operator="lessThan">
      <formula>E231</formula>
    </cfRule>
  </conditionalFormatting>
  <conditionalFormatting sqref="D46">
    <cfRule type="cellIs" dxfId="1705" priority="494" stopIfTrue="1" operator="lessThan">
      <formula>G231</formula>
    </cfRule>
  </conditionalFormatting>
  <conditionalFormatting sqref="E46">
    <cfRule type="cellIs" dxfId="1704" priority="495" stopIfTrue="1" operator="lessThan">
      <formula>I231</formula>
    </cfRule>
  </conditionalFormatting>
  <conditionalFormatting sqref="F46">
    <cfRule type="cellIs" dxfId="1703" priority="496" stopIfTrue="1" operator="lessThan">
      <formula>K231</formula>
    </cfRule>
  </conditionalFormatting>
  <conditionalFormatting sqref="G46">
    <cfRule type="cellIs" dxfId="1702" priority="497" stopIfTrue="1" operator="lessThan">
      <formula>M231</formula>
    </cfRule>
    <cfRule type="cellIs" dxfId="1701" priority="498" stopIfTrue="1" operator="lessThan">
      <formula>L91</formula>
    </cfRule>
  </conditionalFormatting>
  <conditionalFormatting sqref="H46">
    <cfRule type="cellIs" dxfId="1700" priority="499" stopIfTrue="1" operator="lessThan">
      <formula>O231</formula>
    </cfRule>
  </conditionalFormatting>
  <conditionalFormatting sqref="I46">
    <cfRule type="cellIs" dxfId="1699" priority="500" stopIfTrue="1" operator="lessThan">
      <formula>Q231</formula>
    </cfRule>
    <cfRule type="cellIs" dxfId="1698" priority="501" stopIfTrue="1" operator="lessThan">
      <formula>P91</formula>
    </cfRule>
  </conditionalFormatting>
  <conditionalFormatting sqref="J46">
    <cfRule type="cellIs" dxfId="1697" priority="502" stopIfTrue="1" operator="lessThan">
      <formula>S231</formula>
    </cfRule>
  </conditionalFormatting>
  <conditionalFormatting sqref="K46">
    <cfRule type="cellIs" dxfId="1696" priority="503" stopIfTrue="1" operator="lessThan">
      <formula>U231</formula>
    </cfRule>
    <cfRule type="cellIs" dxfId="1695" priority="504" stopIfTrue="1" operator="lessThan">
      <formula>T91</formula>
    </cfRule>
  </conditionalFormatting>
  <conditionalFormatting sqref="C47">
    <cfRule type="cellIs" dxfId="1694" priority="505" stopIfTrue="1" operator="lessThan">
      <formula>E233</formula>
    </cfRule>
  </conditionalFormatting>
  <conditionalFormatting sqref="D47">
    <cfRule type="cellIs" dxfId="1693" priority="506" stopIfTrue="1" operator="lessThan">
      <formula>G233</formula>
    </cfRule>
  </conditionalFormatting>
  <conditionalFormatting sqref="E47">
    <cfRule type="cellIs" dxfId="1692" priority="507" stopIfTrue="1" operator="lessThan">
      <formula>I233</formula>
    </cfRule>
  </conditionalFormatting>
  <conditionalFormatting sqref="F47">
    <cfRule type="cellIs" dxfId="1691" priority="508" stopIfTrue="1" operator="lessThan">
      <formula>K233</formula>
    </cfRule>
  </conditionalFormatting>
  <conditionalFormatting sqref="G47">
    <cfRule type="cellIs" dxfId="1690" priority="509" stopIfTrue="1" operator="lessThan">
      <formula>M233</formula>
    </cfRule>
    <cfRule type="cellIs" dxfId="1689" priority="510" stopIfTrue="1" operator="lessThan">
      <formula>L93</formula>
    </cfRule>
  </conditionalFormatting>
  <conditionalFormatting sqref="H47">
    <cfRule type="cellIs" dxfId="1688" priority="511" stopIfTrue="1" operator="lessThan">
      <formula>O233</formula>
    </cfRule>
  </conditionalFormatting>
  <conditionalFormatting sqref="I47">
    <cfRule type="cellIs" dxfId="1687" priority="512" stopIfTrue="1" operator="lessThan">
      <formula>Q233</formula>
    </cfRule>
    <cfRule type="cellIs" dxfId="1686" priority="513" stopIfTrue="1" operator="lessThan">
      <formula>P93</formula>
    </cfRule>
  </conditionalFormatting>
  <conditionalFormatting sqref="J47">
    <cfRule type="cellIs" dxfId="1685" priority="514" stopIfTrue="1" operator="lessThan">
      <formula>S233</formula>
    </cfRule>
  </conditionalFormatting>
  <conditionalFormatting sqref="K47">
    <cfRule type="cellIs" dxfId="1684" priority="515" stopIfTrue="1" operator="lessThan">
      <formula>U233</formula>
    </cfRule>
    <cfRule type="cellIs" dxfId="1683" priority="516" stopIfTrue="1" operator="lessThan">
      <formula>T93</formula>
    </cfRule>
  </conditionalFormatting>
  <conditionalFormatting sqref="C48">
    <cfRule type="cellIs" dxfId="1682" priority="517" stopIfTrue="1" operator="lessThan">
      <formula>E235</formula>
    </cfRule>
  </conditionalFormatting>
  <conditionalFormatting sqref="D48">
    <cfRule type="cellIs" dxfId="1681" priority="518" stopIfTrue="1" operator="lessThan">
      <formula>G235</formula>
    </cfRule>
  </conditionalFormatting>
  <conditionalFormatting sqref="E48">
    <cfRule type="cellIs" dxfId="1680" priority="519" stopIfTrue="1" operator="lessThan">
      <formula>I235</formula>
    </cfRule>
  </conditionalFormatting>
  <conditionalFormatting sqref="F48">
    <cfRule type="cellIs" dxfId="1679" priority="520" stopIfTrue="1" operator="lessThan">
      <formula>K235</formula>
    </cfRule>
  </conditionalFormatting>
  <conditionalFormatting sqref="G48">
    <cfRule type="cellIs" dxfId="1678" priority="521" stopIfTrue="1" operator="lessThan">
      <formula>M235</formula>
    </cfRule>
    <cfRule type="cellIs" dxfId="1677" priority="522" stopIfTrue="1" operator="lessThan">
      <formula>L95</formula>
    </cfRule>
  </conditionalFormatting>
  <conditionalFormatting sqref="H48">
    <cfRule type="cellIs" dxfId="1676" priority="523" stopIfTrue="1" operator="lessThan">
      <formula>O235</formula>
    </cfRule>
  </conditionalFormatting>
  <conditionalFormatting sqref="I48">
    <cfRule type="cellIs" dxfId="1675" priority="524" stopIfTrue="1" operator="lessThan">
      <formula>Q235</formula>
    </cfRule>
    <cfRule type="cellIs" dxfId="1674" priority="525" stopIfTrue="1" operator="lessThan">
      <formula>P95</formula>
    </cfRule>
  </conditionalFormatting>
  <conditionalFormatting sqref="J48">
    <cfRule type="cellIs" dxfId="1673" priority="526" stopIfTrue="1" operator="lessThan">
      <formula>S235</formula>
    </cfRule>
  </conditionalFormatting>
  <conditionalFormatting sqref="K48">
    <cfRule type="cellIs" dxfId="1672" priority="527" stopIfTrue="1" operator="lessThan">
      <formula>U235</formula>
    </cfRule>
    <cfRule type="cellIs" dxfId="1671" priority="528" stopIfTrue="1" operator="lessThan">
      <formula>T95</formula>
    </cfRule>
  </conditionalFormatting>
  <conditionalFormatting sqref="C49">
    <cfRule type="cellIs" dxfId="1670" priority="529" stopIfTrue="1" operator="lessThan">
      <formula>E237</formula>
    </cfRule>
  </conditionalFormatting>
  <conditionalFormatting sqref="D49">
    <cfRule type="cellIs" dxfId="1669" priority="530" stopIfTrue="1" operator="lessThan">
      <formula>G237</formula>
    </cfRule>
  </conditionalFormatting>
  <conditionalFormatting sqref="E49">
    <cfRule type="cellIs" dxfId="1668" priority="531" stopIfTrue="1" operator="lessThan">
      <formula>I237</formula>
    </cfRule>
  </conditionalFormatting>
  <conditionalFormatting sqref="F49">
    <cfRule type="cellIs" dxfId="1667" priority="532" stopIfTrue="1" operator="lessThan">
      <formula>K237</formula>
    </cfRule>
  </conditionalFormatting>
  <conditionalFormatting sqref="G49">
    <cfRule type="cellIs" dxfId="1666" priority="533" stopIfTrue="1" operator="lessThan">
      <formula>M237</formula>
    </cfRule>
    <cfRule type="cellIs" dxfId="1665" priority="534" stopIfTrue="1" operator="lessThan">
      <formula>L97</formula>
    </cfRule>
  </conditionalFormatting>
  <conditionalFormatting sqref="H49">
    <cfRule type="cellIs" dxfId="1664" priority="535" stopIfTrue="1" operator="lessThan">
      <formula>O237</formula>
    </cfRule>
  </conditionalFormatting>
  <conditionalFormatting sqref="I49">
    <cfRule type="cellIs" dxfId="1663" priority="536" stopIfTrue="1" operator="lessThan">
      <formula>Q237</formula>
    </cfRule>
    <cfRule type="cellIs" dxfId="1662" priority="537" stopIfTrue="1" operator="lessThan">
      <formula>P97</formula>
    </cfRule>
  </conditionalFormatting>
  <conditionalFormatting sqref="J49">
    <cfRule type="cellIs" dxfId="1661" priority="538" stopIfTrue="1" operator="lessThan">
      <formula>S237</formula>
    </cfRule>
  </conditionalFormatting>
  <conditionalFormatting sqref="K49">
    <cfRule type="cellIs" dxfId="1660" priority="539" stopIfTrue="1" operator="lessThan">
      <formula>U237</formula>
    </cfRule>
    <cfRule type="cellIs" dxfId="1659" priority="540" stopIfTrue="1" operator="lessThan">
      <formula>T97</formula>
    </cfRule>
  </conditionalFormatting>
  <conditionalFormatting sqref="C50">
    <cfRule type="cellIs" dxfId="1658" priority="541" stopIfTrue="1" operator="lessThan">
      <formula>E239</formula>
    </cfRule>
  </conditionalFormatting>
  <conditionalFormatting sqref="D50">
    <cfRule type="cellIs" dxfId="1657" priority="542" stopIfTrue="1" operator="lessThan">
      <formula>G239</formula>
    </cfRule>
  </conditionalFormatting>
  <conditionalFormatting sqref="E50">
    <cfRule type="cellIs" dxfId="1656" priority="543" stopIfTrue="1" operator="lessThan">
      <formula>I239</formula>
    </cfRule>
  </conditionalFormatting>
  <conditionalFormatting sqref="F50">
    <cfRule type="cellIs" dxfId="1655" priority="544" stopIfTrue="1" operator="lessThan">
      <formula>K239</formula>
    </cfRule>
  </conditionalFormatting>
  <conditionalFormatting sqref="G50">
    <cfRule type="cellIs" dxfId="1654" priority="545" stopIfTrue="1" operator="lessThan">
      <formula>M239</formula>
    </cfRule>
    <cfRule type="cellIs" dxfId="1653" priority="546" stopIfTrue="1" operator="lessThan">
      <formula>L99</formula>
    </cfRule>
  </conditionalFormatting>
  <conditionalFormatting sqref="H50">
    <cfRule type="cellIs" dxfId="1652" priority="547" stopIfTrue="1" operator="lessThan">
      <formula>O239</formula>
    </cfRule>
  </conditionalFormatting>
  <conditionalFormatting sqref="I50">
    <cfRule type="cellIs" dxfId="1651" priority="548" stopIfTrue="1" operator="lessThan">
      <formula>Q239</formula>
    </cfRule>
    <cfRule type="cellIs" dxfId="1650" priority="549" stopIfTrue="1" operator="lessThan">
      <formula>P99</formula>
    </cfRule>
  </conditionalFormatting>
  <conditionalFormatting sqref="J50">
    <cfRule type="cellIs" dxfId="1649" priority="550" stopIfTrue="1" operator="lessThan">
      <formula>S239</formula>
    </cfRule>
  </conditionalFormatting>
  <conditionalFormatting sqref="K50">
    <cfRule type="cellIs" dxfId="1648" priority="551" stopIfTrue="1" operator="lessThan">
      <formula>U239</formula>
    </cfRule>
    <cfRule type="cellIs" dxfId="1647" priority="552" stopIfTrue="1" operator="lessThan">
      <formula>T99</formula>
    </cfRule>
  </conditionalFormatting>
  <conditionalFormatting sqref="C51">
    <cfRule type="cellIs" dxfId="1646" priority="553" stopIfTrue="1" operator="lessThan">
      <formula>E241</formula>
    </cfRule>
  </conditionalFormatting>
  <conditionalFormatting sqref="D51">
    <cfRule type="cellIs" dxfId="1645" priority="554" stopIfTrue="1" operator="lessThan">
      <formula>G241</formula>
    </cfRule>
  </conditionalFormatting>
  <conditionalFormatting sqref="E51">
    <cfRule type="cellIs" dxfId="1644" priority="555" stopIfTrue="1" operator="lessThan">
      <formula>I241</formula>
    </cfRule>
  </conditionalFormatting>
  <conditionalFormatting sqref="F51">
    <cfRule type="cellIs" dxfId="1643" priority="556" stopIfTrue="1" operator="lessThan">
      <formula>K241</formula>
    </cfRule>
  </conditionalFormatting>
  <conditionalFormatting sqref="G51">
    <cfRule type="cellIs" dxfId="1642" priority="557" stopIfTrue="1" operator="lessThan">
      <formula>M241</formula>
    </cfRule>
    <cfRule type="cellIs" dxfId="1641" priority="558" stopIfTrue="1" operator="lessThan">
      <formula>L101</formula>
    </cfRule>
  </conditionalFormatting>
  <conditionalFormatting sqref="H51">
    <cfRule type="cellIs" dxfId="1640" priority="559" stopIfTrue="1" operator="lessThan">
      <formula>O241</formula>
    </cfRule>
  </conditionalFormatting>
  <conditionalFormatting sqref="I51">
    <cfRule type="cellIs" dxfId="1639" priority="560" stopIfTrue="1" operator="lessThan">
      <formula>Q241</formula>
    </cfRule>
    <cfRule type="cellIs" dxfId="1638" priority="561" stopIfTrue="1" operator="lessThan">
      <formula>P101</formula>
    </cfRule>
  </conditionalFormatting>
  <conditionalFormatting sqref="J51">
    <cfRule type="cellIs" dxfId="1637" priority="562" stopIfTrue="1" operator="lessThan">
      <formula>S241</formula>
    </cfRule>
  </conditionalFormatting>
  <conditionalFormatting sqref="K51">
    <cfRule type="cellIs" dxfId="1636" priority="563" stopIfTrue="1" operator="lessThan">
      <formula>U241</formula>
    </cfRule>
    <cfRule type="cellIs" dxfId="1635" priority="564" stopIfTrue="1" operator="lessThan">
      <formula>T101</formula>
    </cfRule>
  </conditionalFormatting>
  <conditionalFormatting sqref="C52">
    <cfRule type="cellIs" dxfId="1634" priority="565" stopIfTrue="1" operator="lessThan">
      <formula>E243</formula>
    </cfRule>
  </conditionalFormatting>
  <conditionalFormatting sqref="D52">
    <cfRule type="cellIs" dxfId="1633" priority="566" stopIfTrue="1" operator="lessThan">
      <formula>G243</formula>
    </cfRule>
  </conditionalFormatting>
  <conditionalFormatting sqref="E52">
    <cfRule type="cellIs" dxfId="1632" priority="567" stopIfTrue="1" operator="lessThan">
      <formula>I243</formula>
    </cfRule>
  </conditionalFormatting>
  <conditionalFormatting sqref="F52">
    <cfRule type="cellIs" dxfId="1631" priority="568" stopIfTrue="1" operator="lessThan">
      <formula>K243</formula>
    </cfRule>
  </conditionalFormatting>
  <conditionalFormatting sqref="G52">
    <cfRule type="cellIs" dxfId="1630" priority="569" stopIfTrue="1" operator="lessThan">
      <formula>M243</formula>
    </cfRule>
    <cfRule type="cellIs" dxfId="1629" priority="570" stopIfTrue="1" operator="lessThan">
      <formula>L103</formula>
    </cfRule>
  </conditionalFormatting>
  <conditionalFormatting sqref="H52">
    <cfRule type="cellIs" dxfId="1628" priority="571" stopIfTrue="1" operator="lessThan">
      <formula>O243</formula>
    </cfRule>
  </conditionalFormatting>
  <conditionalFormatting sqref="I52">
    <cfRule type="cellIs" dxfId="1627" priority="572" stopIfTrue="1" operator="lessThan">
      <formula>Q243</formula>
    </cfRule>
    <cfRule type="cellIs" dxfId="1626" priority="573" stopIfTrue="1" operator="lessThan">
      <formula>P103</formula>
    </cfRule>
  </conditionalFormatting>
  <conditionalFormatting sqref="J52">
    <cfRule type="cellIs" dxfId="1625" priority="574" stopIfTrue="1" operator="lessThan">
      <formula>S243</formula>
    </cfRule>
  </conditionalFormatting>
  <conditionalFormatting sqref="K52">
    <cfRule type="cellIs" dxfId="1624" priority="575" stopIfTrue="1" operator="lessThan">
      <formula>U243</formula>
    </cfRule>
    <cfRule type="cellIs" dxfId="1623" priority="576" stopIfTrue="1" operator="lessThan">
      <formula>T103</formula>
    </cfRule>
  </conditionalFormatting>
  <conditionalFormatting sqref="C53">
    <cfRule type="cellIs" dxfId="1622" priority="577" stopIfTrue="1" operator="lessThan">
      <formula>E245</formula>
    </cfRule>
  </conditionalFormatting>
  <conditionalFormatting sqref="D53">
    <cfRule type="cellIs" dxfId="1621" priority="578" stopIfTrue="1" operator="lessThan">
      <formula>G245</formula>
    </cfRule>
  </conditionalFormatting>
  <conditionalFormatting sqref="E53">
    <cfRule type="cellIs" dxfId="1620" priority="579" stopIfTrue="1" operator="lessThan">
      <formula>I245</formula>
    </cfRule>
  </conditionalFormatting>
  <conditionalFormatting sqref="F53">
    <cfRule type="cellIs" dxfId="1619" priority="580" stopIfTrue="1" operator="lessThan">
      <formula>K245</formula>
    </cfRule>
  </conditionalFormatting>
  <conditionalFormatting sqref="G53">
    <cfRule type="cellIs" dxfId="1618" priority="581" stopIfTrue="1" operator="lessThan">
      <formula>M245</formula>
    </cfRule>
    <cfRule type="cellIs" dxfId="1617" priority="582" stopIfTrue="1" operator="lessThan">
      <formula>L105</formula>
    </cfRule>
  </conditionalFormatting>
  <conditionalFormatting sqref="H53">
    <cfRule type="cellIs" dxfId="1616" priority="583" stopIfTrue="1" operator="lessThan">
      <formula>O245</formula>
    </cfRule>
  </conditionalFormatting>
  <conditionalFormatting sqref="I53">
    <cfRule type="cellIs" dxfId="1615" priority="584" stopIfTrue="1" operator="lessThan">
      <formula>Q245</formula>
    </cfRule>
    <cfRule type="cellIs" dxfId="1614" priority="585" stopIfTrue="1" operator="lessThan">
      <formula>P105</formula>
    </cfRule>
  </conditionalFormatting>
  <conditionalFormatting sqref="J53">
    <cfRule type="cellIs" dxfId="1613" priority="586" stopIfTrue="1" operator="lessThan">
      <formula>S245</formula>
    </cfRule>
  </conditionalFormatting>
  <conditionalFormatting sqref="K53">
    <cfRule type="cellIs" dxfId="1612" priority="587" stopIfTrue="1" operator="lessThan">
      <formula>U245</formula>
    </cfRule>
    <cfRule type="cellIs" dxfId="1611" priority="588" stopIfTrue="1" operator="lessThan">
      <formula>T105</formula>
    </cfRule>
  </conditionalFormatting>
  <conditionalFormatting sqref="C54">
    <cfRule type="cellIs" dxfId="1610" priority="589" stopIfTrue="1" operator="lessThan">
      <formula>E247</formula>
    </cfRule>
  </conditionalFormatting>
  <conditionalFormatting sqref="D54">
    <cfRule type="cellIs" dxfId="1609" priority="590" stopIfTrue="1" operator="lessThan">
      <formula>G247</formula>
    </cfRule>
  </conditionalFormatting>
  <conditionalFormatting sqref="E54">
    <cfRule type="cellIs" dxfId="1608" priority="591" stopIfTrue="1" operator="lessThan">
      <formula>I247</formula>
    </cfRule>
  </conditionalFormatting>
  <conditionalFormatting sqref="F54">
    <cfRule type="cellIs" dxfId="1607" priority="592" stopIfTrue="1" operator="lessThan">
      <formula>K247</formula>
    </cfRule>
  </conditionalFormatting>
  <conditionalFormatting sqref="G54">
    <cfRule type="cellIs" dxfId="1606" priority="593" stopIfTrue="1" operator="lessThan">
      <formula>M247</formula>
    </cfRule>
    <cfRule type="cellIs" dxfId="1605" priority="594" stopIfTrue="1" operator="lessThan">
      <formula>L107</formula>
    </cfRule>
  </conditionalFormatting>
  <conditionalFormatting sqref="H54">
    <cfRule type="cellIs" dxfId="1604" priority="595" stopIfTrue="1" operator="lessThan">
      <formula>O247</formula>
    </cfRule>
  </conditionalFormatting>
  <conditionalFormatting sqref="I54">
    <cfRule type="cellIs" dxfId="1603" priority="596" stopIfTrue="1" operator="lessThan">
      <formula>Q247</formula>
    </cfRule>
    <cfRule type="cellIs" dxfId="1602" priority="597" stopIfTrue="1" operator="lessThan">
      <formula>P107</formula>
    </cfRule>
  </conditionalFormatting>
  <conditionalFormatting sqref="J54">
    <cfRule type="cellIs" dxfId="1601" priority="598" stopIfTrue="1" operator="lessThan">
      <formula>S247</formula>
    </cfRule>
  </conditionalFormatting>
  <conditionalFormatting sqref="K54">
    <cfRule type="cellIs" dxfId="1600" priority="599" stopIfTrue="1" operator="lessThan">
      <formula>U247</formula>
    </cfRule>
    <cfRule type="cellIs" dxfId="1599" priority="600" stopIfTrue="1" operator="lessThan">
      <formula>T107</formula>
    </cfRule>
  </conditionalFormatting>
  <conditionalFormatting sqref="C55">
    <cfRule type="cellIs" dxfId="1598" priority="601" stopIfTrue="1" operator="lessThan">
      <formula>E249</formula>
    </cfRule>
  </conditionalFormatting>
  <conditionalFormatting sqref="D55">
    <cfRule type="cellIs" dxfId="1597" priority="602" stopIfTrue="1" operator="lessThan">
      <formula>G249</formula>
    </cfRule>
  </conditionalFormatting>
  <conditionalFormatting sqref="E55">
    <cfRule type="cellIs" dxfId="1596" priority="603" stopIfTrue="1" operator="lessThan">
      <formula>I249</formula>
    </cfRule>
  </conditionalFormatting>
  <conditionalFormatting sqref="F55">
    <cfRule type="cellIs" dxfId="1595" priority="604" stopIfTrue="1" operator="lessThan">
      <formula>K249</formula>
    </cfRule>
  </conditionalFormatting>
  <conditionalFormatting sqref="G55">
    <cfRule type="cellIs" dxfId="1594" priority="605" stopIfTrue="1" operator="lessThan">
      <formula>M249</formula>
    </cfRule>
    <cfRule type="cellIs" dxfId="1593" priority="606" stopIfTrue="1" operator="lessThan">
      <formula>L109</formula>
    </cfRule>
  </conditionalFormatting>
  <conditionalFormatting sqref="H55">
    <cfRule type="cellIs" dxfId="1592" priority="607" stopIfTrue="1" operator="lessThan">
      <formula>O249</formula>
    </cfRule>
  </conditionalFormatting>
  <conditionalFormatting sqref="I55">
    <cfRule type="cellIs" dxfId="1591" priority="608" stopIfTrue="1" operator="lessThan">
      <formula>Q249</formula>
    </cfRule>
    <cfRule type="cellIs" dxfId="1590" priority="609" stopIfTrue="1" operator="lessThan">
      <formula>P109</formula>
    </cfRule>
  </conditionalFormatting>
  <conditionalFormatting sqref="J55">
    <cfRule type="cellIs" dxfId="1589" priority="610" stopIfTrue="1" operator="lessThan">
      <formula>S249</formula>
    </cfRule>
  </conditionalFormatting>
  <conditionalFormatting sqref="K55">
    <cfRule type="cellIs" dxfId="1588" priority="611" stopIfTrue="1" operator="lessThan">
      <formula>U249</formula>
    </cfRule>
    <cfRule type="cellIs" dxfId="1587" priority="612" stopIfTrue="1" operator="lessThan">
      <formula>T109</formula>
    </cfRule>
  </conditionalFormatting>
  <conditionalFormatting sqref="C56">
    <cfRule type="cellIs" dxfId="1586" priority="613" stopIfTrue="1" operator="lessThan">
      <formula>E251</formula>
    </cfRule>
  </conditionalFormatting>
  <conditionalFormatting sqref="D56">
    <cfRule type="cellIs" dxfId="1585" priority="614" stopIfTrue="1" operator="lessThan">
      <formula>G251</formula>
    </cfRule>
  </conditionalFormatting>
  <conditionalFormatting sqref="E56">
    <cfRule type="cellIs" dxfId="1584" priority="615" stopIfTrue="1" operator="lessThan">
      <formula>I251</formula>
    </cfRule>
  </conditionalFormatting>
  <conditionalFormatting sqref="F56">
    <cfRule type="cellIs" dxfId="1583" priority="616" stopIfTrue="1" operator="lessThan">
      <formula>K251</formula>
    </cfRule>
  </conditionalFormatting>
  <conditionalFormatting sqref="G56">
    <cfRule type="cellIs" dxfId="1582" priority="617" stopIfTrue="1" operator="lessThan">
      <formula>M251</formula>
    </cfRule>
    <cfRule type="cellIs" dxfId="1581" priority="618" stopIfTrue="1" operator="lessThan">
      <formula>L111</formula>
    </cfRule>
  </conditionalFormatting>
  <conditionalFormatting sqref="H56">
    <cfRule type="cellIs" dxfId="1580" priority="619" stopIfTrue="1" operator="lessThan">
      <formula>O251</formula>
    </cfRule>
  </conditionalFormatting>
  <conditionalFormatting sqref="I56">
    <cfRule type="cellIs" dxfId="1579" priority="620" stopIfTrue="1" operator="lessThan">
      <formula>Q251</formula>
    </cfRule>
    <cfRule type="cellIs" dxfId="1578" priority="621" stopIfTrue="1" operator="lessThan">
      <formula>P111</formula>
    </cfRule>
  </conditionalFormatting>
  <conditionalFormatting sqref="J56">
    <cfRule type="cellIs" dxfId="1577" priority="622" stopIfTrue="1" operator="lessThan">
      <formula>S251</formula>
    </cfRule>
  </conditionalFormatting>
  <conditionalFormatting sqref="K56">
    <cfRule type="cellIs" dxfId="1576" priority="623" stopIfTrue="1" operator="lessThan">
      <formula>U251</formula>
    </cfRule>
    <cfRule type="cellIs" dxfId="1575" priority="624" stopIfTrue="1" operator="lessThan">
      <formula>T111</formula>
    </cfRule>
  </conditionalFormatting>
  <conditionalFormatting sqref="C57">
    <cfRule type="cellIs" dxfId="1574" priority="625" stopIfTrue="1" operator="lessThan">
      <formula>E253</formula>
    </cfRule>
  </conditionalFormatting>
  <conditionalFormatting sqref="D57">
    <cfRule type="cellIs" dxfId="1573" priority="626" stopIfTrue="1" operator="lessThan">
      <formula>G253</formula>
    </cfRule>
  </conditionalFormatting>
  <conditionalFormatting sqref="E57">
    <cfRule type="cellIs" dxfId="1572" priority="627" stopIfTrue="1" operator="lessThan">
      <formula>I253</formula>
    </cfRule>
  </conditionalFormatting>
  <conditionalFormatting sqref="F57">
    <cfRule type="cellIs" dxfId="1571" priority="628" stopIfTrue="1" operator="lessThan">
      <formula>K253</formula>
    </cfRule>
  </conditionalFormatting>
  <conditionalFormatting sqref="G57">
    <cfRule type="cellIs" dxfId="1570" priority="629" stopIfTrue="1" operator="lessThan">
      <formula>M253</formula>
    </cfRule>
    <cfRule type="cellIs" dxfId="1569" priority="630" stopIfTrue="1" operator="lessThan">
      <formula>L113</formula>
    </cfRule>
  </conditionalFormatting>
  <conditionalFormatting sqref="H57">
    <cfRule type="cellIs" dxfId="1568" priority="631" stopIfTrue="1" operator="lessThan">
      <formula>O253</formula>
    </cfRule>
  </conditionalFormatting>
  <conditionalFormatting sqref="I57">
    <cfRule type="cellIs" dxfId="1567" priority="632" stopIfTrue="1" operator="lessThan">
      <formula>Q253</formula>
    </cfRule>
    <cfRule type="cellIs" dxfId="1566" priority="633" stopIfTrue="1" operator="lessThan">
      <formula>P113</formula>
    </cfRule>
  </conditionalFormatting>
  <conditionalFormatting sqref="J57">
    <cfRule type="cellIs" dxfId="1565" priority="634" stopIfTrue="1" operator="lessThan">
      <formula>S253</formula>
    </cfRule>
  </conditionalFormatting>
  <conditionalFormatting sqref="K57">
    <cfRule type="cellIs" dxfId="1564" priority="635" stopIfTrue="1" operator="lessThan">
      <formula>U253</formula>
    </cfRule>
    <cfRule type="cellIs" dxfId="1563" priority="636" stopIfTrue="1" operator="lessThan">
      <formula>T113</formula>
    </cfRule>
  </conditionalFormatting>
  <conditionalFormatting sqref="C58">
    <cfRule type="cellIs" dxfId="1562" priority="637" stopIfTrue="1" operator="lessThan">
      <formula>E255</formula>
    </cfRule>
  </conditionalFormatting>
  <conditionalFormatting sqref="D58">
    <cfRule type="cellIs" dxfId="1561" priority="638" stopIfTrue="1" operator="lessThan">
      <formula>G255</formula>
    </cfRule>
  </conditionalFormatting>
  <conditionalFormatting sqref="E58">
    <cfRule type="cellIs" dxfId="1560" priority="639" stopIfTrue="1" operator="lessThan">
      <formula>I255</formula>
    </cfRule>
  </conditionalFormatting>
  <conditionalFormatting sqref="F58">
    <cfRule type="cellIs" dxfId="1559" priority="640" stopIfTrue="1" operator="lessThan">
      <formula>K255</formula>
    </cfRule>
  </conditionalFormatting>
  <conditionalFormatting sqref="G58">
    <cfRule type="cellIs" dxfId="1558" priority="641" stopIfTrue="1" operator="lessThan">
      <formula>M255</formula>
    </cfRule>
    <cfRule type="cellIs" dxfId="1557" priority="642" stopIfTrue="1" operator="lessThan">
      <formula>L115</formula>
    </cfRule>
  </conditionalFormatting>
  <conditionalFormatting sqref="H58">
    <cfRule type="cellIs" dxfId="1556" priority="643" stopIfTrue="1" operator="lessThan">
      <formula>O255</formula>
    </cfRule>
  </conditionalFormatting>
  <conditionalFormatting sqref="I58">
    <cfRule type="cellIs" dxfId="1555" priority="644" stopIfTrue="1" operator="lessThan">
      <formula>Q255</formula>
    </cfRule>
    <cfRule type="cellIs" dxfId="1554" priority="645" stopIfTrue="1" operator="lessThan">
      <formula>P115</formula>
    </cfRule>
  </conditionalFormatting>
  <conditionalFormatting sqref="J58">
    <cfRule type="cellIs" dxfId="1553" priority="646" stopIfTrue="1" operator="lessThan">
      <formula>S255</formula>
    </cfRule>
  </conditionalFormatting>
  <conditionalFormatting sqref="K58">
    <cfRule type="cellIs" dxfId="1552" priority="647" stopIfTrue="1" operator="lessThan">
      <formula>U255</formula>
    </cfRule>
    <cfRule type="cellIs" dxfId="1551" priority="648" stopIfTrue="1" operator="lessThan">
      <formula>T115</formula>
    </cfRule>
  </conditionalFormatting>
  <conditionalFormatting sqref="C59">
    <cfRule type="cellIs" dxfId="1550" priority="649" stopIfTrue="1" operator="lessThan">
      <formula>E257</formula>
    </cfRule>
  </conditionalFormatting>
  <conditionalFormatting sqref="D59">
    <cfRule type="cellIs" dxfId="1549" priority="650" stopIfTrue="1" operator="lessThan">
      <formula>G257</formula>
    </cfRule>
  </conditionalFormatting>
  <conditionalFormatting sqref="E59">
    <cfRule type="cellIs" dxfId="1548" priority="651" stopIfTrue="1" operator="lessThan">
      <formula>I257</formula>
    </cfRule>
  </conditionalFormatting>
  <conditionalFormatting sqref="F59">
    <cfRule type="cellIs" dxfId="1547" priority="652" stopIfTrue="1" operator="lessThan">
      <formula>K257</formula>
    </cfRule>
  </conditionalFormatting>
  <conditionalFormatting sqref="G59">
    <cfRule type="cellIs" dxfId="1546" priority="653" stopIfTrue="1" operator="lessThan">
      <formula>M257</formula>
    </cfRule>
    <cfRule type="cellIs" dxfId="1545" priority="654" stopIfTrue="1" operator="lessThan">
      <formula>L117</formula>
    </cfRule>
  </conditionalFormatting>
  <conditionalFormatting sqref="H59">
    <cfRule type="cellIs" dxfId="1544" priority="655" stopIfTrue="1" operator="lessThan">
      <formula>O257</formula>
    </cfRule>
  </conditionalFormatting>
  <conditionalFormatting sqref="I59">
    <cfRule type="cellIs" dxfId="1543" priority="656" stopIfTrue="1" operator="lessThan">
      <formula>Q257</formula>
    </cfRule>
    <cfRule type="cellIs" dxfId="1542" priority="657" stopIfTrue="1" operator="lessThan">
      <formula>P117</formula>
    </cfRule>
  </conditionalFormatting>
  <conditionalFormatting sqref="J59">
    <cfRule type="cellIs" dxfId="1541" priority="658" stopIfTrue="1" operator="lessThan">
      <formula>S257</formula>
    </cfRule>
  </conditionalFormatting>
  <conditionalFormatting sqref="K59">
    <cfRule type="cellIs" dxfId="1540" priority="659" stopIfTrue="1" operator="lessThan">
      <formula>U257</formula>
    </cfRule>
    <cfRule type="cellIs" dxfId="1539" priority="660" stopIfTrue="1" operator="lessThan">
      <formula>T117</formula>
    </cfRule>
  </conditionalFormatting>
  <conditionalFormatting sqref="C60">
    <cfRule type="cellIs" dxfId="1538" priority="661" stopIfTrue="1" operator="lessThan">
      <formula>E259</formula>
    </cfRule>
  </conditionalFormatting>
  <conditionalFormatting sqref="D60">
    <cfRule type="cellIs" dxfId="1537" priority="662" stopIfTrue="1" operator="lessThan">
      <formula>G259</formula>
    </cfRule>
  </conditionalFormatting>
  <conditionalFormatting sqref="E60">
    <cfRule type="cellIs" dxfId="1536" priority="663" stopIfTrue="1" operator="lessThan">
      <formula>I259</formula>
    </cfRule>
  </conditionalFormatting>
  <conditionalFormatting sqref="F60">
    <cfRule type="cellIs" dxfId="1535" priority="664" stopIfTrue="1" operator="lessThan">
      <formula>K259</formula>
    </cfRule>
  </conditionalFormatting>
  <conditionalFormatting sqref="G60">
    <cfRule type="cellIs" dxfId="1534" priority="665" stopIfTrue="1" operator="lessThan">
      <formula>M259</formula>
    </cfRule>
    <cfRule type="cellIs" dxfId="1533" priority="666" stopIfTrue="1" operator="lessThan">
      <formula>L119</formula>
    </cfRule>
  </conditionalFormatting>
  <conditionalFormatting sqref="H60">
    <cfRule type="cellIs" dxfId="1532" priority="667" stopIfTrue="1" operator="lessThan">
      <formula>O259</formula>
    </cfRule>
  </conditionalFormatting>
  <conditionalFormatting sqref="I60">
    <cfRule type="cellIs" dxfId="1531" priority="668" stopIfTrue="1" operator="lessThan">
      <formula>Q259</formula>
    </cfRule>
    <cfRule type="cellIs" dxfId="1530" priority="669" stopIfTrue="1" operator="lessThan">
      <formula>P119</formula>
    </cfRule>
  </conditionalFormatting>
  <conditionalFormatting sqref="J60">
    <cfRule type="cellIs" dxfId="1529" priority="670" stopIfTrue="1" operator="lessThan">
      <formula>S259</formula>
    </cfRule>
  </conditionalFormatting>
  <conditionalFormatting sqref="K60">
    <cfRule type="cellIs" dxfId="1528" priority="671" stopIfTrue="1" operator="lessThan">
      <formula>U259</formula>
    </cfRule>
    <cfRule type="cellIs" dxfId="1527" priority="672" stopIfTrue="1" operator="lessThan">
      <formula>T119</formula>
    </cfRule>
  </conditionalFormatting>
  <conditionalFormatting sqref="C61">
    <cfRule type="cellIs" dxfId="1526" priority="673" stopIfTrue="1" operator="lessThan">
      <formula>E261</formula>
    </cfRule>
  </conditionalFormatting>
  <conditionalFormatting sqref="D61">
    <cfRule type="cellIs" dxfId="1525" priority="674" stopIfTrue="1" operator="lessThan">
      <formula>G261</formula>
    </cfRule>
  </conditionalFormatting>
  <conditionalFormatting sqref="E61">
    <cfRule type="cellIs" dxfId="1524" priority="675" stopIfTrue="1" operator="lessThan">
      <formula>I261</formula>
    </cfRule>
  </conditionalFormatting>
  <conditionalFormatting sqref="F61">
    <cfRule type="cellIs" dxfId="1523" priority="676" stopIfTrue="1" operator="lessThan">
      <formula>K261</formula>
    </cfRule>
  </conditionalFormatting>
  <conditionalFormatting sqref="G61">
    <cfRule type="cellIs" dxfId="1522" priority="677" stopIfTrue="1" operator="lessThan">
      <formula>M261</formula>
    </cfRule>
    <cfRule type="cellIs" dxfId="1521" priority="678" stopIfTrue="1" operator="lessThan">
      <formula>L121</formula>
    </cfRule>
  </conditionalFormatting>
  <conditionalFormatting sqref="H61">
    <cfRule type="cellIs" dxfId="1520" priority="679" stopIfTrue="1" operator="lessThan">
      <formula>O261</formula>
    </cfRule>
  </conditionalFormatting>
  <conditionalFormatting sqref="I61">
    <cfRule type="cellIs" dxfId="1519" priority="680" stopIfTrue="1" operator="lessThan">
      <formula>Q261</formula>
    </cfRule>
    <cfRule type="cellIs" dxfId="1518" priority="681" stopIfTrue="1" operator="lessThan">
      <formula>P121</formula>
    </cfRule>
  </conditionalFormatting>
  <conditionalFormatting sqref="J61">
    <cfRule type="cellIs" dxfId="1517" priority="682" stopIfTrue="1" operator="lessThan">
      <formula>S261</formula>
    </cfRule>
  </conditionalFormatting>
  <conditionalFormatting sqref="K61">
    <cfRule type="cellIs" dxfId="1516" priority="683" stopIfTrue="1" operator="lessThan">
      <formula>U261</formula>
    </cfRule>
    <cfRule type="cellIs" dxfId="1515" priority="684" stopIfTrue="1" operator="lessThan">
      <formula>T121</formula>
    </cfRule>
  </conditionalFormatting>
  <conditionalFormatting sqref="C62">
    <cfRule type="cellIs" dxfId="1514" priority="685" stopIfTrue="1" operator="lessThan">
      <formula>E263</formula>
    </cfRule>
  </conditionalFormatting>
  <conditionalFormatting sqref="D62">
    <cfRule type="cellIs" dxfId="1513" priority="686" stopIfTrue="1" operator="lessThan">
      <formula>G263</formula>
    </cfRule>
  </conditionalFormatting>
  <conditionalFormatting sqref="E62">
    <cfRule type="cellIs" dxfId="1512" priority="687" stopIfTrue="1" operator="lessThan">
      <formula>I263</formula>
    </cfRule>
  </conditionalFormatting>
  <conditionalFormatting sqref="F62">
    <cfRule type="cellIs" dxfId="1511" priority="688" stopIfTrue="1" operator="lessThan">
      <formula>K263</formula>
    </cfRule>
  </conditionalFormatting>
  <conditionalFormatting sqref="G62">
    <cfRule type="cellIs" dxfId="1510" priority="689" stopIfTrue="1" operator="lessThan">
      <formula>M263</formula>
    </cfRule>
    <cfRule type="cellIs" dxfId="1509" priority="690" stopIfTrue="1" operator="lessThan">
      <formula>L123</formula>
    </cfRule>
  </conditionalFormatting>
  <conditionalFormatting sqref="H62">
    <cfRule type="cellIs" dxfId="1508" priority="691" stopIfTrue="1" operator="lessThan">
      <formula>O263</formula>
    </cfRule>
  </conditionalFormatting>
  <conditionalFormatting sqref="I62">
    <cfRule type="cellIs" dxfId="1507" priority="692" stopIfTrue="1" operator="lessThan">
      <formula>Q263</formula>
    </cfRule>
    <cfRule type="cellIs" dxfId="1506" priority="693" stopIfTrue="1" operator="lessThan">
      <formula>P123</formula>
    </cfRule>
  </conditionalFormatting>
  <conditionalFormatting sqref="J62">
    <cfRule type="cellIs" dxfId="1505" priority="694" stopIfTrue="1" operator="lessThan">
      <formula>S263</formula>
    </cfRule>
  </conditionalFormatting>
  <conditionalFormatting sqref="K62">
    <cfRule type="cellIs" dxfId="1504" priority="695" stopIfTrue="1" operator="lessThan">
      <formula>U263</formula>
    </cfRule>
    <cfRule type="cellIs" dxfId="1503" priority="696" stopIfTrue="1" operator="lessThan">
      <formula>T123</formula>
    </cfRule>
  </conditionalFormatting>
  <conditionalFormatting sqref="C63">
    <cfRule type="cellIs" dxfId="1502" priority="697" stopIfTrue="1" operator="lessThan">
      <formula>E265</formula>
    </cfRule>
  </conditionalFormatting>
  <conditionalFormatting sqref="D63">
    <cfRule type="cellIs" dxfId="1501" priority="698" stopIfTrue="1" operator="lessThan">
      <formula>G265</formula>
    </cfRule>
  </conditionalFormatting>
  <conditionalFormatting sqref="E63">
    <cfRule type="cellIs" dxfId="1500" priority="699" stopIfTrue="1" operator="lessThan">
      <formula>I265</formula>
    </cfRule>
  </conditionalFormatting>
  <conditionalFormatting sqref="F63">
    <cfRule type="cellIs" dxfId="1499" priority="700" stopIfTrue="1" operator="lessThan">
      <formula>K265</formula>
    </cfRule>
  </conditionalFormatting>
  <conditionalFormatting sqref="G63">
    <cfRule type="cellIs" dxfId="1498" priority="701" stopIfTrue="1" operator="lessThan">
      <formula>M265</formula>
    </cfRule>
    <cfRule type="cellIs" dxfId="1497" priority="702" stopIfTrue="1" operator="lessThan">
      <formula>L125</formula>
    </cfRule>
  </conditionalFormatting>
  <conditionalFormatting sqref="H63">
    <cfRule type="cellIs" dxfId="1496" priority="703" stopIfTrue="1" operator="lessThan">
      <formula>O265</formula>
    </cfRule>
  </conditionalFormatting>
  <conditionalFormatting sqref="I63">
    <cfRule type="cellIs" dxfId="1495" priority="704" stopIfTrue="1" operator="lessThan">
      <formula>Q265</formula>
    </cfRule>
    <cfRule type="cellIs" dxfId="1494" priority="705" stopIfTrue="1" operator="lessThan">
      <formula>P125</formula>
    </cfRule>
  </conditionalFormatting>
  <conditionalFormatting sqref="J63">
    <cfRule type="cellIs" dxfId="1493" priority="706" stopIfTrue="1" operator="lessThan">
      <formula>S265</formula>
    </cfRule>
  </conditionalFormatting>
  <conditionalFormatting sqref="K63">
    <cfRule type="cellIs" dxfId="1492" priority="707" stopIfTrue="1" operator="lessThan">
      <formula>U265</formula>
    </cfRule>
    <cfRule type="cellIs" dxfId="1491" priority="708" stopIfTrue="1" operator="lessThan">
      <formula>T125</formula>
    </cfRule>
  </conditionalFormatting>
  <conditionalFormatting sqref="C64">
    <cfRule type="cellIs" dxfId="1490" priority="709" stopIfTrue="1" operator="lessThan">
      <formula>E267</formula>
    </cfRule>
  </conditionalFormatting>
  <conditionalFormatting sqref="D64">
    <cfRule type="cellIs" dxfId="1489" priority="710" stopIfTrue="1" operator="lessThan">
      <formula>G267</formula>
    </cfRule>
  </conditionalFormatting>
  <conditionalFormatting sqref="E64">
    <cfRule type="cellIs" dxfId="1488" priority="711" stopIfTrue="1" operator="lessThan">
      <formula>I267</formula>
    </cfRule>
  </conditionalFormatting>
  <conditionalFormatting sqref="F64">
    <cfRule type="cellIs" dxfId="1487" priority="712" stopIfTrue="1" operator="lessThan">
      <formula>K267</formula>
    </cfRule>
  </conditionalFormatting>
  <conditionalFormatting sqref="G64">
    <cfRule type="cellIs" dxfId="1486" priority="713" stopIfTrue="1" operator="lessThan">
      <formula>M267</formula>
    </cfRule>
    <cfRule type="cellIs" dxfId="1485" priority="714" stopIfTrue="1" operator="lessThan">
      <formula>L127</formula>
    </cfRule>
  </conditionalFormatting>
  <conditionalFormatting sqref="H64">
    <cfRule type="cellIs" dxfId="1484" priority="715" stopIfTrue="1" operator="lessThan">
      <formula>O267</formula>
    </cfRule>
  </conditionalFormatting>
  <conditionalFormatting sqref="I64">
    <cfRule type="cellIs" dxfId="1483" priority="716" stopIfTrue="1" operator="lessThan">
      <formula>Q267</formula>
    </cfRule>
    <cfRule type="cellIs" dxfId="1482" priority="717" stopIfTrue="1" operator="lessThan">
      <formula>P127</formula>
    </cfRule>
  </conditionalFormatting>
  <conditionalFormatting sqref="J64">
    <cfRule type="cellIs" dxfId="1481" priority="718" stopIfTrue="1" operator="lessThan">
      <formula>S267</formula>
    </cfRule>
  </conditionalFormatting>
  <conditionalFormatting sqref="K64">
    <cfRule type="cellIs" dxfId="1480" priority="719" stopIfTrue="1" operator="lessThan">
      <formula>U267</formula>
    </cfRule>
    <cfRule type="cellIs" dxfId="1479" priority="720" stopIfTrue="1" operator="lessThan">
      <formula>T127</formula>
    </cfRule>
  </conditionalFormatting>
  <conditionalFormatting sqref="C65">
    <cfRule type="cellIs" dxfId="1478" priority="721" stopIfTrue="1" operator="lessThan">
      <formula>E269</formula>
    </cfRule>
  </conditionalFormatting>
  <conditionalFormatting sqref="D65">
    <cfRule type="cellIs" dxfId="1477" priority="722" stopIfTrue="1" operator="lessThan">
      <formula>G269</formula>
    </cfRule>
  </conditionalFormatting>
  <conditionalFormatting sqref="E65">
    <cfRule type="cellIs" dxfId="1476" priority="723" stopIfTrue="1" operator="lessThan">
      <formula>I269</formula>
    </cfRule>
  </conditionalFormatting>
  <conditionalFormatting sqref="F65">
    <cfRule type="cellIs" dxfId="1475" priority="724" stopIfTrue="1" operator="lessThan">
      <formula>K269</formula>
    </cfRule>
  </conditionalFormatting>
  <conditionalFormatting sqref="G65">
    <cfRule type="cellIs" dxfId="1474" priority="725" stopIfTrue="1" operator="lessThan">
      <formula>M269</formula>
    </cfRule>
    <cfRule type="cellIs" dxfId="1473" priority="726" stopIfTrue="1" operator="lessThan">
      <formula>L129</formula>
    </cfRule>
  </conditionalFormatting>
  <conditionalFormatting sqref="H65">
    <cfRule type="cellIs" dxfId="1472" priority="727" stopIfTrue="1" operator="lessThan">
      <formula>O269</formula>
    </cfRule>
  </conditionalFormatting>
  <conditionalFormatting sqref="I65">
    <cfRule type="cellIs" dxfId="1471" priority="728" stopIfTrue="1" operator="lessThan">
      <formula>Q269</formula>
    </cfRule>
    <cfRule type="cellIs" dxfId="1470" priority="729" stopIfTrue="1" operator="lessThan">
      <formula>P129</formula>
    </cfRule>
  </conditionalFormatting>
  <conditionalFormatting sqref="J65">
    <cfRule type="cellIs" dxfId="1469" priority="730" stopIfTrue="1" operator="lessThan">
      <formula>S269</formula>
    </cfRule>
  </conditionalFormatting>
  <conditionalFormatting sqref="K65">
    <cfRule type="cellIs" dxfId="1468" priority="731" stopIfTrue="1" operator="lessThan">
      <formula>U269</formula>
    </cfRule>
    <cfRule type="cellIs" dxfId="1467" priority="732" stopIfTrue="1" operator="lessThan">
      <formula>T129</formula>
    </cfRule>
  </conditionalFormatting>
  <conditionalFormatting sqref="C66">
    <cfRule type="cellIs" dxfId="1466" priority="733" stopIfTrue="1" operator="lessThan">
      <formula>E271</formula>
    </cfRule>
  </conditionalFormatting>
  <conditionalFormatting sqref="D66">
    <cfRule type="cellIs" dxfId="1465" priority="734" stopIfTrue="1" operator="lessThan">
      <formula>G271</formula>
    </cfRule>
  </conditionalFormatting>
  <conditionalFormatting sqref="E66">
    <cfRule type="cellIs" dxfId="1464" priority="735" stopIfTrue="1" operator="lessThan">
      <formula>I271</formula>
    </cfRule>
  </conditionalFormatting>
  <conditionalFormatting sqref="F66">
    <cfRule type="cellIs" dxfId="1463" priority="736" stopIfTrue="1" operator="lessThan">
      <formula>K271</formula>
    </cfRule>
  </conditionalFormatting>
  <conditionalFormatting sqref="G66">
    <cfRule type="cellIs" dxfId="1462" priority="737" stopIfTrue="1" operator="lessThan">
      <formula>M271</formula>
    </cfRule>
    <cfRule type="cellIs" dxfId="1461" priority="738" stopIfTrue="1" operator="lessThan">
      <formula>L131</formula>
    </cfRule>
  </conditionalFormatting>
  <conditionalFormatting sqref="H66">
    <cfRule type="cellIs" dxfId="1460" priority="739" stopIfTrue="1" operator="lessThan">
      <formula>O271</formula>
    </cfRule>
  </conditionalFormatting>
  <conditionalFormatting sqref="I66">
    <cfRule type="cellIs" dxfId="1459" priority="740" stopIfTrue="1" operator="lessThan">
      <formula>Q271</formula>
    </cfRule>
    <cfRule type="cellIs" dxfId="1458" priority="741" stopIfTrue="1" operator="lessThan">
      <formula>P131</formula>
    </cfRule>
  </conditionalFormatting>
  <conditionalFormatting sqref="J66">
    <cfRule type="cellIs" dxfId="1457" priority="742" stopIfTrue="1" operator="lessThan">
      <formula>S271</formula>
    </cfRule>
  </conditionalFormatting>
  <conditionalFormatting sqref="K66">
    <cfRule type="cellIs" dxfId="1456" priority="743" stopIfTrue="1" operator="lessThan">
      <formula>U271</formula>
    </cfRule>
    <cfRule type="cellIs" dxfId="1455" priority="744" stopIfTrue="1" operator="lessThan">
      <formula>T131</formula>
    </cfRule>
  </conditionalFormatting>
  <conditionalFormatting sqref="C67">
    <cfRule type="cellIs" dxfId="1454" priority="745" stopIfTrue="1" operator="lessThan">
      <formula>E273</formula>
    </cfRule>
  </conditionalFormatting>
  <conditionalFormatting sqref="D67">
    <cfRule type="cellIs" dxfId="1453" priority="746" stopIfTrue="1" operator="lessThan">
      <formula>G273</formula>
    </cfRule>
  </conditionalFormatting>
  <conditionalFormatting sqref="E67">
    <cfRule type="cellIs" dxfId="1452" priority="747" stopIfTrue="1" operator="lessThan">
      <formula>I273</formula>
    </cfRule>
  </conditionalFormatting>
  <conditionalFormatting sqref="F67">
    <cfRule type="cellIs" dxfId="1451" priority="748" stopIfTrue="1" operator="lessThan">
      <formula>K273</formula>
    </cfRule>
  </conditionalFormatting>
  <conditionalFormatting sqref="G67">
    <cfRule type="cellIs" dxfId="1450" priority="749" stopIfTrue="1" operator="lessThan">
      <formula>M273</formula>
    </cfRule>
    <cfRule type="cellIs" dxfId="1449" priority="750" stopIfTrue="1" operator="lessThan">
      <formula>L133</formula>
    </cfRule>
  </conditionalFormatting>
  <conditionalFormatting sqref="H67">
    <cfRule type="cellIs" dxfId="1448" priority="751" stopIfTrue="1" operator="lessThan">
      <formula>O273</formula>
    </cfRule>
  </conditionalFormatting>
  <conditionalFormatting sqref="I67">
    <cfRule type="cellIs" dxfId="1447" priority="752" stopIfTrue="1" operator="lessThan">
      <formula>Q273</formula>
    </cfRule>
    <cfRule type="cellIs" dxfId="1446" priority="753" stopIfTrue="1" operator="lessThan">
      <formula>P133</formula>
    </cfRule>
  </conditionalFormatting>
  <conditionalFormatting sqref="J67">
    <cfRule type="cellIs" dxfId="1445" priority="754" stopIfTrue="1" operator="lessThan">
      <formula>S273</formula>
    </cfRule>
  </conditionalFormatting>
  <conditionalFormatting sqref="K67">
    <cfRule type="cellIs" dxfId="1444" priority="755" stopIfTrue="1" operator="lessThan">
      <formula>U273</formula>
    </cfRule>
    <cfRule type="cellIs" dxfId="1443" priority="756" stopIfTrue="1" operator="lessThan">
      <formula>T133</formula>
    </cfRule>
  </conditionalFormatting>
  <conditionalFormatting sqref="C68">
    <cfRule type="cellIs" dxfId="1442" priority="757" stopIfTrue="1" operator="lessThan">
      <formula>E275</formula>
    </cfRule>
  </conditionalFormatting>
  <conditionalFormatting sqref="D68">
    <cfRule type="cellIs" dxfId="1441" priority="758" stopIfTrue="1" operator="lessThan">
      <formula>G275</formula>
    </cfRule>
  </conditionalFormatting>
  <conditionalFormatting sqref="E68">
    <cfRule type="cellIs" dxfId="1440" priority="759" stopIfTrue="1" operator="lessThan">
      <formula>I275</formula>
    </cfRule>
  </conditionalFormatting>
  <conditionalFormatting sqref="F68">
    <cfRule type="cellIs" dxfId="1439" priority="760" stopIfTrue="1" operator="lessThan">
      <formula>K275</formula>
    </cfRule>
  </conditionalFormatting>
  <conditionalFormatting sqref="G68">
    <cfRule type="cellIs" dxfId="1438" priority="761" stopIfTrue="1" operator="lessThan">
      <formula>M275</formula>
    </cfRule>
    <cfRule type="cellIs" dxfId="1437" priority="762" stopIfTrue="1" operator="lessThan">
      <formula>L135</formula>
    </cfRule>
  </conditionalFormatting>
  <conditionalFormatting sqref="H68">
    <cfRule type="cellIs" dxfId="1436" priority="763" stopIfTrue="1" operator="lessThan">
      <formula>O275</formula>
    </cfRule>
  </conditionalFormatting>
  <conditionalFormatting sqref="I68">
    <cfRule type="cellIs" dxfId="1435" priority="764" stopIfTrue="1" operator="lessThan">
      <formula>Q275</formula>
    </cfRule>
    <cfRule type="cellIs" dxfId="1434" priority="765" stopIfTrue="1" operator="lessThan">
      <formula>P135</formula>
    </cfRule>
  </conditionalFormatting>
  <conditionalFormatting sqref="J68">
    <cfRule type="cellIs" dxfId="1433" priority="766" stopIfTrue="1" operator="lessThan">
      <formula>S275</formula>
    </cfRule>
  </conditionalFormatting>
  <conditionalFormatting sqref="K68">
    <cfRule type="cellIs" dxfId="1432" priority="767" stopIfTrue="1" operator="lessThan">
      <formula>U275</formula>
    </cfRule>
    <cfRule type="cellIs" dxfId="1431" priority="768" stopIfTrue="1" operator="lessThan">
      <formula>T135</formula>
    </cfRule>
  </conditionalFormatting>
  <conditionalFormatting sqref="C69">
    <cfRule type="cellIs" dxfId="1430" priority="769" stopIfTrue="1" operator="lessThan">
      <formula>E277</formula>
    </cfRule>
  </conditionalFormatting>
  <conditionalFormatting sqref="D69">
    <cfRule type="cellIs" dxfId="1429" priority="770" stopIfTrue="1" operator="lessThan">
      <formula>G277</formula>
    </cfRule>
  </conditionalFormatting>
  <conditionalFormatting sqref="E69">
    <cfRule type="cellIs" dxfId="1428" priority="771" stopIfTrue="1" operator="lessThan">
      <formula>I277</formula>
    </cfRule>
  </conditionalFormatting>
  <conditionalFormatting sqref="F69">
    <cfRule type="cellIs" dxfId="1427" priority="772" stopIfTrue="1" operator="lessThan">
      <formula>K277</formula>
    </cfRule>
  </conditionalFormatting>
  <conditionalFormatting sqref="G69">
    <cfRule type="cellIs" dxfId="1426" priority="773" stopIfTrue="1" operator="lessThan">
      <formula>M277</formula>
    </cfRule>
    <cfRule type="cellIs" dxfId="1425" priority="774" stopIfTrue="1" operator="lessThan">
      <formula>L137</formula>
    </cfRule>
  </conditionalFormatting>
  <conditionalFormatting sqref="H69">
    <cfRule type="cellIs" dxfId="1424" priority="775" stopIfTrue="1" operator="lessThan">
      <formula>O277</formula>
    </cfRule>
  </conditionalFormatting>
  <conditionalFormatting sqref="I69">
    <cfRule type="cellIs" dxfId="1423" priority="776" stopIfTrue="1" operator="lessThan">
      <formula>Q277</formula>
    </cfRule>
    <cfRule type="cellIs" dxfId="1422" priority="777" stopIfTrue="1" operator="lessThan">
      <formula>P137</formula>
    </cfRule>
  </conditionalFormatting>
  <conditionalFormatting sqref="J69">
    <cfRule type="cellIs" dxfId="1421" priority="778" stopIfTrue="1" operator="lessThan">
      <formula>S277</formula>
    </cfRule>
  </conditionalFormatting>
  <conditionalFormatting sqref="K69">
    <cfRule type="cellIs" dxfId="1420" priority="779" stopIfTrue="1" operator="lessThan">
      <formula>U277</formula>
    </cfRule>
    <cfRule type="cellIs" dxfId="1419" priority="780" stopIfTrue="1" operator="lessThan">
      <formula>T137</formula>
    </cfRule>
  </conditionalFormatting>
  <conditionalFormatting sqref="C70">
    <cfRule type="cellIs" dxfId="1418" priority="781" stopIfTrue="1" operator="lessThan">
      <formula>E279</formula>
    </cfRule>
  </conditionalFormatting>
  <conditionalFormatting sqref="D70">
    <cfRule type="cellIs" dxfId="1417" priority="782" stopIfTrue="1" operator="lessThan">
      <formula>G279</formula>
    </cfRule>
  </conditionalFormatting>
  <conditionalFormatting sqref="E70">
    <cfRule type="cellIs" dxfId="1416" priority="783" stopIfTrue="1" operator="lessThan">
      <formula>I279</formula>
    </cfRule>
  </conditionalFormatting>
  <conditionalFormatting sqref="F70">
    <cfRule type="cellIs" dxfId="1415" priority="784" stopIfTrue="1" operator="lessThan">
      <formula>K279</formula>
    </cfRule>
  </conditionalFormatting>
  <conditionalFormatting sqref="G70">
    <cfRule type="cellIs" dxfId="1414" priority="785" stopIfTrue="1" operator="lessThan">
      <formula>M279</formula>
    </cfRule>
    <cfRule type="cellIs" dxfId="1413" priority="786" stopIfTrue="1" operator="lessThan">
      <formula>L139</formula>
    </cfRule>
  </conditionalFormatting>
  <conditionalFormatting sqref="H70">
    <cfRule type="cellIs" dxfId="1412" priority="787" stopIfTrue="1" operator="lessThan">
      <formula>O279</formula>
    </cfRule>
  </conditionalFormatting>
  <conditionalFormatting sqref="I70">
    <cfRule type="cellIs" dxfId="1411" priority="788" stopIfTrue="1" operator="lessThan">
      <formula>Q279</formula>
    </cfRule>
    <cfRule type="cellIs" dxfId="1410" priority="789" stopIfTrue="1" operator="lessThan">
      <formula>P139</formula>
    </cfRule>
  </conditionalFormatting>
  <conditionalFormatting sqref="J70">
    <cfRule type="cellIs" dxfId="1409" priority="790" stopIfTrue="1" operator="lessThan">
      <formula>S279</formula>
    </cfRule>
  </conditionalFormatting>
  <conditionalFormatting sqref="K70">
    <cfRule type="cellIs" dxfId="1408" priority="791" stopIfTrue="1" operator="lessThan">
      <formula>U279</formula>
    </cfRule>
    <cfRule type="cellIs" dxfId="1407" priority="792" stopIfTrue="1" operator="lessThan">
      <formula>T139</formula>
    </cfRule>
  </conditionalFormatting>
  <conditionalFormatting sqref="C71">
    <cfRule type="cellIs" dxfId="1406" priority="793" stopIfTrue="1" operator="lessThan">
      <formula>E281</formula>
    </cfRule>
  </conditionalFormatting>
  <conditionalFormatting sqref="D71">
    <cfRule type="cellIs" dxfId="1405" priority="794" stopIfTrue="1" operator="lessThan">
      <formula>G281</formula>
    </cfRule>
  </conditionalFormatting>
  <conditionalFormatting sqref="E71">
    <cfRule type="cellIs" dxfId="1404" priority="795" stopIfTrue="1" operator="lessThan">
      <formula>I281</formula>
    </cfRule>
  </conditionalFormatting>
  <conditionalFormatting sqref="F71">
    <cfRule type="cellIs" dxfId="1403" priority="796" stopIfTrue="1" operator="lessThan">
      <formula>K281</formula>
    </cfRule>
  </conditionalFormatting>
  <conditionalFormatting sqref="G71">
    <cfRule type="cellIs" dxfId="1402" priority="797" stopIfTrue="1" operator="lessThan">
      <formula>M281</formula>
    </cfRule>
    <cfRule type="cellIs" dxfId="1401" priority="798" stopIfTrue="1" operator="lessThan">
      <formula>L141</formula>
    </cfRule>
  </conditionalFormatting>
  <conditionalFormatting sqref="H71">
    <cfRule type="cellIs" dxfId="1400" priority="799" stopIfTrue="1" operator="lessThan">
      <formula>O281</formula>
    </cfRule>
  </conditionalFormatting>
  <conditionalFormatting sqref="I71">
    <cfRule type="cellIs" dxfId="1399" priority="800" stopIfTrue="1" operator="lessThan">
      <formula>Q281</formula>
    </cfRule>
    <cfRule type="cellIs" dxfId="1398" priority="801" stopIfTrue="1" operator="lessThan">
      <formula>P141</formula>
    </cfRule>
  </conditionalFormatting>
  <conditionalFormatting sqref="J71">
    <cfRule type="cellIs" dxfId="1397" priority="802" stopIfTrue="1" operator="lessThan">
      <formula>S281</formula>
    </cfRule>
  </conditionalFormatting>
  <conditionalFormatting sqref="K71">
    <cfRule type="cellIs" dxfId="1396" priority="803" stopIfTrue="1" operator="lessThan">
      <formula>U281</formula>
    </cfRule>
    <cfRule type="cellIs" dxfId="1395" priority="804" stopIfTrue="1" operator="lessThan">
      <formula>T141</formula>
    </cfRule>
  </conditionalFormatting>
  <conditionalFormatting sqref="C72">
    <cfRule type="cellIs" dxfId="1394" priority="805" stopIfTrue="1" operator="lessThan">
      <formula>E283</formula>
    </cfRule>
  </conditionalFormatting>
  <conditionalFormatting sqref="D72">
    <cfRule type="cellIs" dxfId="1393" priority="806" stopIfTrue="1" operator="lessThan">
      <formula>G283</formula>
    </cfRule>
  </conditionalFormatting>
  <conditionalFormatting sqref="E72">
    <cfRule type="cellIs" dxfId="1392" priority="807" stopIfTrue="1" operator="lessThan">
      <formula>I283</formula>
    </cfRule>
  </conditionalFormatting>
  <conditionalFormatting sqref="F72">
    <cfRule type="cellIs" dxfId="1391" priority="808" stopIfTrue="1" operator="lessThan">
      <formula>K283</formula>
    </cfRule>
  </conditionalFormatting>
  <conditionalFormatting sqref="G72">
    <cfRule type="cellIs" dxfId="1390" priority="809" stopIfTrue="1" operator="lessThan">
      <formula>M283</formula>
    </cfRule>
    <cfRule type="cellIs" dxfId="1389" priority="810" stopIfTrue="1" operator="lessThan">
      <formula>L143</formula>
    </cfRule>
  </conditionalFormatting>
  <conditionalFormatting sqref="H72">
    <cfRule type="cellIs" dxfId="1388" priority="811" stopIfTrue="1" operator="lessThan">
      <formula>O283</formula>
    </cfRule>
  </conditionalFormatting>
  <conditionalFormatting sqref="I72">
    <cfRule type="cellIs" dxfId="1387" priority="812" stopIfTrue="1" operator="lessThan">
      <formula>Q283</formula>
    </cfRule>
    <cfRule type="cellIs" dxfId="1386" priority="813" stopIfTrue="1" operator="lessThan">
      <formula>P143</formula>
    </cfRule>
  </conditionalFormatting>
  <conditionalFormatting sqref="J72">
    <cfRule type="cellIs" dxfId="1385" priority="814" stopIfTrue="1" operator="lessThan">
      <formula>S283</formula>
    </cfRule>
  </conditionalFormatting>
  <conditionalFormatting sqref="K72">
    <cfRule type="cellIs" dxfId="1384" priority="815" stopIfTrue="1" operator="lessThan">
      <formula>U283</formula>
    </cfRule>
    <cfRule type="cellIs" dxfId="1383" priority="816" stopIfTrue="1" operator="lessThan">
      <formula>T143</formula>
    </cfRule>
  </conditionalFormatting>
  <conditionalFormatting sqref="C73">
    <cfRule type="cellIs" dxfId="1382" priority="817" stopIfTrue="1" operator="lessThan">
      <formula>E285</formula>
    </cfRule>
  </conditionalFormatting>
  <conditionalFormatting sqref="D73">
    <cfRule type="cellIs" dxfId="1381" priority="818" stopIfTrue="1" operator="lessThan">
      <formula>G285</formula>
    </cfRule>
  </conditionalFormatting>
  <conditionalFormatting sqref="E73">
    <cfRule type="cellIs" dxfId="1380" priority="819" stopIfTrue="1" operator="lessThan">
      <formula>I285</formula>
    </cfRule>
  </conditionalFormatting>
  <conditionalFormatting sqref="F73">
    <cfRule type="cellIs" dxfId="1379" priority="820" stopIfTrue="1" operator="lessThan">
      <formula>K285</formula>
    </cfRule>
  </conditionalFormatting>
  <conditionalFormatting sqref="G73">
    <cfRule type="cellIs" dxfId="1378" priority="821" stopIfTrue="1" operator="lessThan">
      <formula>M285</formula>
    </cfRule>
    <cfRule type="cellIs" dxfId="1377" priority="822" stopIfTrue="1" operator="lessThan">
      <formula>L145</formula>
    </cfRule>
  </conditionalFormatting>
  <conditionalFormatting sqref="H73">
    <cfRule type="cellIs" dxfId="1376" priority="823" stopIfTrue="1" operator="lessThan">
      <formula>O285</formula>
    </cfRule>
  </conditionalFormatting>
  <conditionalFormatting sqref="I73">
    <cfRule type="cellIs" dxfId="1375" priority="824" stopIfTrue="1" operator="lessThan">
      <formula>Q285</formula>
    </cfRule>
    <cfRule type="cellIs" dxfId="1374" priority="825" stopIfTrue="1" operator="lessThan">
      <formula>P145</formula>
    </cfRule>
  </conditionalFormatting>
  <conditionalFormatting sqref="J73">
    <cfRule type="cellIs" dxfId="1373" priority="826" stopIfTrue="1" operator="lessThan">
      <formula>S285</formula>
    </cfRule>
  </conditionalFormatting>
  <conditionalFormatting sqref="K73">
    <cfRule type="cellIs" dxfId="1372" priority="827" stopIfTrue="1" operator="lessThan">
      <formula>U285</formula>
    </cfRule>
    <cfRule type="cellIs" dxfId="1371" priority="828" stopIfTrue="1" operator="lessThan">
      <formula>T145</formula>
    </cfRule>
  </conditionalFormatting>
  <conditionalFormatting sqref="C74">
    <cfRule type="cellIs" dxfId="1370" priority="829" stopIfTrue="1" operator="lessThan">
      <formula>E287</formula>
    </cfRule>
  </conditionalFormatting>
  <conditionalFormatting sqref="D74">
    <cfRule type="cellIs" dxfId="1369" priority="830" stopIfTrue="1" operator="lessThan">
      <formula>G287</formula>
    </cfRule>
  </conditionalFormatting>
  <conditionalFormatting sqref="E74">
    <cfRule type="cellIs" dxfId="1368" priority="831" stopIfTrue="1" operator="lessThan">
      <formula>I287</formula>
    </cfRule>
  </conditionalFormatting>
  <conditionalFormatting sqref="F74">
    <cfRule type="cellIs" dxfId="1367" priority="832" stopIfTrue="1" operator="lessThan">
      <formula>K287</formula>
    </cfRule>
  </conditionalFormatting>
  <conditionalFormatting sqref="G74">
    <cfRule type="cellIs" dxfId="1366" priority="833" stopIfTrue="1" operator="lessThan">
      <formula>M287</formula>
    </cfRule>
    <cfRule type="cellIs" dxfId="1365" priority="834" stopIfTrue="1" operator="lessThan">
      <formula>L147</formula>
    </cfRule>
  </conditionalFormatting>
  <conditionalFormatting sqref="H74">
    <cfRule type="cellIs" dxfId="1364" priority="835" stopIfTrue="1" operator="lessThan">
      <formula>O287</formula>
    </cfRule>
  </conditionalFormatting>
  <conditionalFormatting sqref="I74">
    <cfRule type="cellIs" dxfId="1363" priority="836" stopIfTrue="1" operator="lessThan">
      <formula>Q287</formula>
    </cfRule>
    <cfRule type="cellIs" dxfId="1362" priority="837" stopIfTrue="1" operator="lessThan">
      <formula>P147</formula>
    </cfRule>
  </conditionalFormatting>
  <conditionalFormatting sqref="J74">
    <cfRule type="cellIs" dxfId="1361" priority="838" stopIfTrue="1" operator="lessThan">
      <formula>S287</formula>
    </cfRule>
  </conditionalFormatting>
  <conditionalFormatting sqref="K74">
    <cfRule type="cellIs" dxfId="1360" priority="839" stopIfTrue="1" operator="lessThan">
      <formula>U287</formula>
    </cfRule>
    <cfRule type="cellIs" dxfId="1359" priority="840" stopIfTrue="1" operator="lessThan">
      <formula>T147</formula>
    </cfRule>
  </conditionalFormatting>
  <conditionalFormatting sqref="C75">
    <cfRule type="cellIs" dxfId="1358" priority="841" stopIfTrue="1" operator="lessThan">
      <formula>E289</formula>
    </cfRule>
  </conditionalFormatting>
  <conditionalFormatting sqref="D75">
    <cfRule type="cellIs" dxfId="1357" priority="842" stopIfTrue="1" operator="lessThan">
      <formula>G289</formula>
    </cfRule>
  </conditionalFormatting>
  <conditionalFormatting sqref="E75">
    <cfRule type="cellIs" dxfId="1356" priority="843" stopIfTrue="1" operator="lessThan">
      <formula>I289</formula>
    </cfRule>
  </conditionalFormatting>
  <conditionalFormatting sqref="F75">
    <cfRule type="cellIs" dxfId="1355" priority="844" stopIfTrue="1" operator="lessThan">
      <formula>K289</formula>
    </cfRule>
  </conditionalFormatting>
  <conditionalFormatting sqref="G75">
    <cfRule type="cellIs" dxfId="1354" priority="845" stopIfTrue="1" operator="lessThan">
      <formula>M289</formula>
    </cfRule>
    <cfRule type="cellIs" dxfId="1353" priority="846" stopIfTrue="1" operator="lessThan">
      <formula>L149</formula>
    </cfRule>
  </conditionalFormatting>
  <conditionalFormatting sqref="H75">
    <cfRule type="cellIs" dxfId="1352" priority="847" stopIfTrue="1" operator="lessThan">
      <formula>O289</formula>
    </cfRule>
  </conditionalFormatting>
  <conditionalFormatting sqref="I75">
    <cfRule type="cellIs" dxfId="1351" priority="848" stopIfTrue="1" operator="lessThan">
      <formula>Q289</formula>
    </cfRule>
    <cfRule type="cellIs" dxfId="1350" priority="849" stopIfTrue="1" operator="lessThan">
      <formula>P149</formula>
    </cfRule>
  </conditionalFormatting>
  <conditionalFormatting sqref="J75">
    <cfRule type="cellIs" dxfId="1349" priority="850" stopIfTrue="1" operator="lessThan">
      <formula>S289</formula>
    </cfRule>
  </conditionalFormatting>
  <conditionalFormatting sqref="K75">
    <cfRule type="cellIs" dxfId="1348" priority="851" stopIfTrue="1" operator="lessThan">
      <formula>U289</formula>
    </cfRule>
    <cfRule type="cellIs" dxfId="1347" priority="852" stopIfTrue="1" operator="lessThan">
      <formula>T149</formula>
    </cfRule>
  </conditionalFormatting>
  <conditionalFormatting sqref="C76">
    <cfRule type="cellIs" dxfId="1346" priority="853" stopIfTrue="1" operator="lessThan">
      <formula>E291</formula>
    </cfRule>
  </conditionalFormatting>
  <conditionalFormatting sqref="D76">
    <cfRule type="cellIs" dxfId="1345" priority="854" stopIfTrue="1" operator="lessThan">
      <formula>G291</formula>
    </cfRule>
  </conditionalFormatting>
  <conditionalFormatting sqref="E76">
    <cfRule type="cellIs" dxfId="1344" priority="855" stopIfTrue="1" operator="lessThan">
      <formula>I291</formula>
    </cfRule>
  </conditionalFormatting>
  <conditionalFormatting sqref="F76">
    <cfRule type="cellIs" dxfId="1343" priority="856" stopIfTrue="1" operator="lessThan">
      <formula>K291</formula>
    </cfRule>
  </conditionalFormatting>
  <conditionalFormatting sqref="G76">
    <cfRule type="cellIs" dxfId="1342" priority="857" stopIfTrue="1" operator="lessThan">
      <formula>M291</formula>
    </cfRule>
    <cfRule type="cellIs" dxfId="1341" priority="858" stopIfTrue="1" operator="lessThan">
      <formula>L151</formula>
    </cfRule>
  </conditionalFormatting>
  <conditionalFormatting sqref="H76">
    <cfRule type="cellIs" dxfId="1340" priority="859" stopIfTrue="1" operator="lessThan">
      <formula>O291</formula>
    </cfRule>
  </conditionalFormatting>
  <conditionalFormatting sqref="I76">
    <cfRule type="cellIs" dxfId="1339" priority="860" stopIfTrue="1" operator="lessThan">
      <formula>Q291</formula>
    </cfRule>
    <cfRule type="cellIs" dxfId="1338" priority="861" stopIfTrue="1" operator="lessThan">
      <formula>P151</formula>
    </cfRule>
  </conditionalFormatting>
  <conditionalFormatting sqref="J76">
    <cfRule type="cellIs" dxfId="1337" priority="862" stopIfTrue="1" operator="lessThan">
      <formula>S291</formula>
    </cfRule>
  </conditionalFormatting>
  <conditionalFormatting sqref="K76">
    <cfRule type="cellIs" dxfId="1336" priority="863" stopIfTrue="1" operator="lessThan">
      <formula>U291</formula>
    </cfRule>
    <cfRule type="cellIs" dxfId="1335" priority="864" stopIfTrue="1" operator="lessThan">
      <formula>T151</formula>
    </cfRule>
  </conditionalFormatting>
  <conditionalFormatting sqref="C77">
    <cfRule type="cellIs" dxfId="1334" priority="865" stopIfTrue="1" operator="lessThan">
      <formula>E293</formula>
    </cfRule>
  </conditionalFormatting>
  <conditionalFormatting sqref="D77">
    <cfRule type="cellIs" dxfId="1333" priority="866" stopIfTrue="1" operator="lessThan">
      <formula>G293</formula>
    </cfRule>
  </conditionalFormatting>
  <conditionalFormatting sqref="E77">
    <cfRule type="cellIs" dxfId="1332" priority="867" stopIfTrue="1" operator="lessThan">
      <formula>I293</formula>
    </cfRule>
  </conditionalFormatting>
  <conditionalFormatting sqref="F77">
    <cfRule type="cellIs" dxfId="1331" priority="868" stopIfTrue="1" operator="lessThan">
      <formula>K293</formula>
    </cfRule>
  </conditionalFormatting>
  <conditionalFormatting sqref="G77">
    <cfRule type="cellIs" dxfId="1330" priority="869" stopIfTrue="1" operator="lessThan">
      <formula>M293</formula>
    </cfRule>
    <cfRule type="cellIs" dxfId="1329" priority="870" stopIfTrue="1" operator="lessThan">
      <formula>L153</formula>
    </cfRule>
  </conditionalFormatting>
  <conditionalFormatting sqref="H77">
    <cfRule type="cellIs" dxfId="1328" priority="871" stopIfTrue="1" operator="lessThan">
      <formula>O293</formula>
    </cfRule>
  </conditionalFormatting>
  <conditionalFormatting sqref="I77">
    <cfRule type="cellIs" dxfId="1327" priority="872" stopIfTrue="1" operator="lessThan">
      <formula>Q293</formula>
    </cfRule>
    <cfRule type="cellIs" dxfId="1326" priority="873" stopIfTrue="1" operator="lessThan">
      <formula>P153</formula>
    </cfRule>
  </conditionalFormatting>
  <conditionalFormatting sqref="J77">
    <cfRule type="cellIs" dxfId="1325" priority="874" stopIfTrue="1" operator="lessThan">
      <formula>S293</formula>
    </cfRule>
  </conditionalFormatting>
  <conditionalFormatting sqref="K77">
    <cfRule type="cellIs" dxfId="1324" priority="875" stopIfTrue="1" operator="lessThan">
      <formula>U293</formula>
    </cfRule>
    <cfRule type="cellIs" dxfId="1323" priority="876" stopIfTrue="1" operator="lessThan">
      <formula>T153</formula>
    </cfRule>
  </conditionalFormatting>
  <conditionalFormatting sqref="C78">
    <cfRule type="cellIs" dxfId="1322" priority="877" stopIfTrue="1" operator="lessThan">
      <formula>E295</formula>
    </cfRule>
  </conditionalFormatting>
  <conditionalFormatting sqref="D78">
    <cfRule type="cellIs" dxfId="1321" priority="878" stopIfTrue="1" operator="lessThan">
      <formula>G295</formula>
    </cfRule>
  </conditionalFormatting>
  <conditionalFormatting sqref="E78">
    <cfRule type="cellIs" dxfId="1320" priority="879" stopIfTrue="1" operator="lessThan">
      <formula>I295</formula>
    </cfRule>
  </conditionalFormatting>
  <conditionalFormatting sqref="F78">
    <cfRule type="cellIs" dxfId="1319" priority="880" stopIfTrue="1" operator="lessThan">
      <formula>K295</formula>
    </cfRule>
  </conditionalFormatting>
  <conditionalFormatting sqref="G78">
    <cfRule type="cellIs" dxfId="1318" priority="881" stopIfTrue="1" operator="lessThan">
      <formula>M295</formula>
    </cfRule>
    <cfRule type="cellIs" dxfId="1317" priority="882" stopIfTrue="1" operator="lessThan">
      <formula>L155</formula>
    </cfRule>
  </conditionalFormatting>
  <conditionalFormatting sqref="H78">
    <cfRule type="cellIs" dxfId="1316" priority="883" stopIfTrue="1" operator="lessThan">
      <formula>O295</formula>
    </cfRule>
  </conditionalFormatting>
  <conditionalFormatting sqref="I78">
    <cfRule type="cellIs" dxfId="1315" priority="884" stopIfTrue="1" operator="lessThan">
      <formula>Q295</formula>
    </cfRule>
    <cfRule type="cellIs" dxfId="1314" priority="885" stopIfTrue="1" operator="lessThan">
      <formula>P155</formula>
    </cfRule>
  </conditionalFormatting>
  <conditionalFormatting sqref="J78">
    <cfRule type="cellIs" dxfId="1313" priority="886" stopIfTrue="1" operator="lessThan">
      <formula>S295</formula>
    </cfRule>
  </conditionalFormatting>
  <conditionalFormatting sqref="K78">
    <cfRule type="cellIs" dxfId="1312" priority="887" stopIfTrue="1" operator="lessThan">
      <formula>U295</formula>
    </cfRule>
    <cfRule type="cellIs" dxfId="1311" priority="888" stopIfTrue="1" operator="lessThan">
      <formula>T155</formula>
    </cfRule>
  </conditionalFormatting>
  <conditionalFormatting sqref="C79">
    <cfRule type="cellIs" dxfId="1310" priority="889" stopIfTrue="1" operator="lessThan">
      <formula>E297</formula>
    </cfRule>
  </conditionalFormatting>
  <conditionalFormatting sqref="D79">
    <cfRule type="cellIs" dxfId="1309" priority="890" stopIfTrue="1" operator="lessThan">
      <formula>G297</formula>
    </cfRule>
  </conditionalFormatting>
  <conditionalFormatting sqref="E79">
    <cfRule type="cellIs" dxfId="1308" priority="891" stopIfTrue="1" operator="lessThan">
      <formula>I297</formula>
    </cfRule>
  </conditionalFormatting>
  <conditionalFormatting sqref="F79">
    <cfRule type="cellIs" dxfId="1307" priority="892" stopIfTrue="1" operator="lessThan">
      <formula>K297</formula>
    </cfRule>
  </conditionalFormatting>
  <conditionalFormatting sqref="G79">
    <cfRule type="cellIs" dxfId="1306" priority="893" stopIfTrue="1" operator="lessThan">
      <formula>M297</formula>
    </cfRule>
    <cfRule type="cellIs" dxfId="1305" priority="894" stopIfTrue="1" operator="lessThan">
      <formula>L157</formula>
    </cfRule>
  </conditionalFormatting>
  <conditionalFormatting sqref="H79">
    <cfRule type="cellIs" dxfId="1304" priority="895" stopIfTrue="1" operator="lessThan">
      <formula>O297</formula>
    </cfRule>
  </conditionalFormatting>
  <conditionalFormatting sqref="I79">
    <cfRule type="cellIs" dxfId="1303" priority="896" stopIfTrue="1" operator="lessThan">
      <formula>Q297</formula>
    </cfRule>
    <cfRule type="cellIs" dxfId="1302" priority="897" stopIfTrue="1" operator="lessThan">
      <formula>P157</formula>
    </cfRule>
  </conditionalFormatting>
  <conditionalFormatting sqref="J79">
    <cfRule type="cellIs" dxfId="1301" priority="898" stopIfTrue="1" operator="lessThan">
      <formula>S297</formula>
    </cfRule>
  </conditionalFormatting>
  <conditionalFormatting sqref="K79">
    <cfRule type="cellIs" dxfId="1300" priority="899" stopIfTrue="1" operator="lessThan">
      <formula>U297</formula>
    </cfRule>
    <cfRule type="cellIs" dxfId="1299" priority="900" stopIfTrue="1" operator="lessThan">
      <formula>T157</formula>
    </cfRule>
  </conditionalFormatting>
  <conditionalFormatting sqref="C80">
    <cfRule type="cellIs" dxfId="1298" priority="901" stopIfTrue="1" operator="lessThan">
      <formula>E299</formula>
    </cfRule>
  </conditionalFormatting>
  <conditionalFormatting sqref="D80">
    <cfRule type="cellIs" dxfId="1297" priority="902" stopIfTrue="1" operator="lessThan">
      <formula>G299</formula>
    </cfRule>
  </conditionalFormatting>
  <conditionalFormatting sqref="E80">
    <cfRule type="cellIs" dxfId="1296" priority="903" stopIfTrue="1" operator="lessThan">
      <formula>I299</formula>
    </cfRule>
  </conditionalFormatting>
  <conditionalFormatting sqref="F80">
    <cfRule type="cellIs" dxfId="1295" priority="904" stopIfTrue="1" operator="lessThan">
      <formula>K299</formula>
    </cfRule>
  </conditionalFormatting>
  <conditionalFormatting sqref="G80">
    <cfRule type="cellIs" dxfId="1294" priority="905" stopIfTrue="1" operator="lessThan">
      <formula>M299</formula>
    </cfRule>
    <cfRule type="cellIs" dxfId="1293" priority="906" stopIfTrue="1" operator="lessThan">
      <formula>L159</formula>
    </cfRule>
  </conditionalFormatting>
  <conditionalFormatting sqref="H80">
    <cfRule type="cellIs" dxfId="1292" priority="907" stopIfTrue="1" operator="lessThan">
      <formula>O299</formula>
    </cfRule>
  </conditionalFormatting>
  <conditionalFormatting sqref="I80">
    <cfRule type="cellIs" dxfId="1291" priority="908" stopIfTrue="1" operator="lessThan">
      <formula>Q299</formula>
    </cfRule>
    <cfRule type="cellIs" dxfId="1290" priority="909" stopIfTrue="1" operator="lessThan">
      <formula>P159</formula>
    </cfRule>
  </conditionalFormatting>
  <conditionalFormatting sqref="J80">
    <cfRule type="cellIs" dxfId="1289" priority="910" stopIfTrue="1" operator="lessThan">
      <formula>S299</formula>
    </cfRule>
  </conditionalFormatting>
  <conditionalFormatting sqref="K80">
    <cfRule type="cellIs" dxfId="1288" priority="911" stopIfTrue="1" operator="lessThan">
      <formula>U299</formula>
    </cfRule>
    <cfRule type="cellIs" dxfId="1287" priority="912" stopIfTrue="1" operator="lessThan">
      <formula>T159</formula>
    </cfRule>
  </conditionalFormatting>
  <conditionalFormatting sqref="C81">
    <cfRule type="cellIs" dxfId="1286" priority="913" stopIfTrue="1" operator="lessThan">
      <formula>E301</formula>
    </cfRule>
  </conditionalFormatting>
  <conditionalFormatting sqref="D81">
    <cfRule type="cellIs" dxfId="1285" priority="914" stopIfTrue="1" operator="lessThan">
      <formula>G301</formula>
    </cfRule>
  </conditionalFormatting>
  <conditionalFormatting sqref="E81">
    <cfRule type="cellIs" dxfId="1284" priority="915" stopIfTrue="1" operator="lessThan">
      <formula>I301</formula>
    </cfRule>
  </conditionalFormatting>
  <conditionalFormatting sqref="F81">
    <cfRule type="cellIs" dxfId="1283" priority="916" stopIfTrue="1" operator="lessThan">
      <formula>K301</formula>
    </cfRule>
  </conditionalFormatting>
  <conditionalFormatting sqref="G81">
    <cfRule type="cellIs" dxfId="1282" priority="917" stopIfTrue="1" operator="lessThan">
      <formula>M301</formula>
    </cfRule>
    <cfRule type="cellIs" dxfId="1281" priority="918" stopIfTrue="1" operator="lessThan">
      <formula>L161</formula>
    </cfRule>
  </conditionalFormatting>
  <conditionalFormatting sqref="H81">
    <cfRule type="cellIs" dxfId="1280" priority="919" stopIfTrue="1" operator="lessThan">
      <formula>O301</formula>
    </cfRule>
  </conditionalFormatting>
  <conditionalFormatting sqref="I81">
    <cfRule type="cellIs" dxfId="1279" priority="920" stopIfTrue="1" operator="lessThan">
      <formula>Q301</formula>
    </cfRule>
    <cfRule type="cellIs" dxfId="1278" priority="921" stopIfTrue="1" operator="lessThan">
      <formula>P161</formula>
    </cfRule>
  </conditionalFormatting>
  <conditionalFormatting sqref="J81">
    <cfRule type="cellIs" dxfId="1277" priority="922" stopIfTrue="1" operator="lessThan">
      <formula>S301</formula>
    </cfRule>
  </conditionalFormatting>
  <conditionalFormatting sqref="K81">
    <cfRule type="cellIs" dxfId="1276" priority="923" stopIfTrue="1" operator="lessThan">
      <formula>U301</formula>
    </cfRule>
    <cfRule type="cellIs" dxfId="1275" priority="924" stopIfTrue="1" operator="lessThan">
      <formula>T161</formula>
    </cfRule>
  </conditionalFormatting>
  <conditionalFormatting sqref="C82">
    <cfRule type="cellIs" dxfId="1274" priority="925" stopIfTrue="1" operator="lessThan">
      <formula>E303</formula>
    </cfRule>
  </conditionalFormatting>
  <conditionalFormatting sqref="D82">
    <cfRule type="cellIs" dxfId="1273" priority="926" stopIfTrue="1" operator="lessThan">
      <formula>G303</formula>
    </cfRule>
  </conditionalFormatting>
  <conditionalFormatting sqref="E82">
    <cfRule type="cellIs" dxfId="1272" priority="927" stopIfTrue="1" operator="lessThan">
      <formula>I303</formula>
    </cfRule>
  </conditionalFormatting>
  <conditionalFormatting sqref="F82">
    <cfRule type="cellIs" dxfId="1271" priority="928" stopIfTrue="1" operator="lessThan">
      <formula>K303</formula>
    </cfRule>
  </conditionalFormatting>
  <conditionalFormatting sqref="G82">
    <cfRule type="cellIs" dxfId="1270" priority="929" stopIfTrue="1" operator="lessThan">
      <formula>M303</formula>
    </cfRule>
    <cfRule type="cellIs" dxfId="1269" priority="930" stopIfTrue="1" operator="lessThan">
      <formula>L163</formula>
    </cfRule>
  </conditionalFormatting>
  <conditionalFormatting sqref="H82">
    <cfRule type="cellIs" dxfId="1268" priority="931" stopIfTrue="1" operator="lessThan">
      <formula>O303</formula>
    </cfRule>
  </conditionalFormatting>
  <conditionalFormatting sqref="I82">
    <cfRule type="cellIs" dxfId="1267" priority="932" stopIfTrue="1" operator="lessThan">
      <formula>Q303</formula>
    </cfRule>
    <cfRule type="cellIs" dxfId="1266" priority="933" stopIfTrue="1" operator="lessThan">
      <formula>P163</formula>
    </cfRule>
  </conditionalFormatting>
  <conditionalFormatting sqref="J82">
    <cfRule type="cellIs" dxfId="1265" priority="934" stopIfTrue="1" operator="lessThan">
      <formula>S303</formula>
    </cfRule>
  </conditionalFormatting>
  <conditionalFormatting sqref="K82">
    <cfRule type="cellIs" dxfId="1264" priority="935" stopIfTrue="1" operator="lessThan">
      <formula>U303</formula>
    </cfRule>
    <cfRule type="cellIs" dxfId="1263" priority="936" stopIfTrue="1" operator="lessThan">
      <formula>T163</formula>
    </cfRule>
  </conditionalFormatting>
  <conditionalFormatting sqref="C83">
    <cfRule type="cellIs" dxfId="1262" priority="937" stopIfTrue="1" operator="lessThan">
      <formula>E305</formula>
    </cfRule>
  </conditionalFormatting>
  <conditionalFormatting sqref="D83">
    <cfRule type="cellIs" dxfId="1261" priority="938" stopIfTrue="1" operator="lessThan">
      <formula>G305</formula>
    </cfRule>
  </conditionalFormatting>
  <conditionalFormatting sqref="E83">
    <cfRule type="cellIs" dxfId="1260" priority="939" stopIfTrue="1" operator="lessThan">
      <formula>I305</formula>
    </cfRule>
  </conditionalFormatting>
  <conditionalFormatting sqref="F83">
    <cfRule type="cellIs" dxfId="1259" priority="940" stopIfTrue="1" operator="lessThan">
      <formula>K305</formula>
    </cfRule>
  </conditionalFormatting>
  <conditionalFormatting sqref="G83">
    <cfRule type="cellIs" dxfId="1258" priority="941" stopIfTrue="1" operator="lessThan">
      <formula>M305</formula>
    </cfRule>
    <cfRule type="cellIs" dxfId="1257" priority="942" stopIfTrue="1" operator="lessThan">
      <formula>L165</formula>
    </cfRule>
  </conditionalFormatting>
  <conditionalFormatting sqref="H83">
    <cfRule type="cellIs" dxfId="1256" priority="943" stopIfTrue="1" operator="lessThan">
      <formula>O305</formula>
    </cfRule>
  </conditionalFormatting>
  <conditionalFormatting sqref="I83">
    <cfRule type="cellIs" dxfId="1255" priority="944" stopIfTrue="1" operator="lessThan">
      <formula>Q305</formula>
    </cfRule>
    <cfRule type="cellIs" dxfId="1254" priority="945" stopIfTrue="1" operator="lessThan">
      <formula>P165</formula>
    </cfRule>
  </conditionalFormatting>
  <conditionalFormatting sqref="J83">
    <cfRule type="cellIs" dxfId="1253" priority="946" stopIfTrue="1" operator="lessThan">
      <formula>S305</formula>
    </cfRule>
  </conditionalFormatting>
  <conditionalFormatting sqref="K83">
    <cfRule type="cellIs" dxfId="1252" priority="947" stopIfTrue="1" operator="lessThan">
      <formula>U305</formula>
    </cfRule>
    <cfRule type="cellIs" dxfId="1251" priority="948" stopIfTrue="1" operator="lessThan">
      <formula>T165</formula>
    </cfRule>
  </conditionalFormatting>
  <conditionalFormatting sqref="C84">
    <cfRule type="cellIs" dxfId="1250" priority="949" stopIfTrue="1" operator="lessThan">
      <formula>E307</formula>
    </cfRule>
  </conditionalFormatting>
  <conditionalFormatting sqref="D84">
    <cfRule type="cellIs" dxfId="1249" priority="950" stopIfTrue="1" operator="lessThan">
      <formula>G307</formula>
    </cfRule>
  </conditionalFormatting>
  <conditionalFormatting sqref="E84">
    <cfRule type="cellIs" dxfId="1248" priority="951" stopIfTrue="1" operator="lessThan">
      <formula>I307</formula>
    </cfRule>
  </conditionalFormatting>
  <conditionalFormatting sqref="F84">
    <cfRule type="cellIs" dxfId="1247" priority="952" stopIfTrue="1" operator="lessThan">
      <formula>K307</formula>
    </cfRule>
  </conditionalFormatting>
  <conditionalFormatting sqref="G84">
    <cfRule type="cellIs" dxfId="1246" priority="953" stopIfTrue="1" operator="lessThan">
      <formula>M307</formula>
    </cfRule>
    <cfRule type="cellIs" dxfId="1245" priority="954" stopIfTrue="1" operator="lessThan">
      <formula>L167</formula>
    </cfRule>
  </conditionalFormatting>
  <conditionalFormatting sqref="H84">
    <cfRule type="cellIs" dxfId="1244" priority="955" stopIfTrue="1" operator="lessThan">
      <formula>O307</formula>
    </cfRule>
  </conditionalFormatting>
  <conditionalFormatting sqref="I84">
    <cfRule type="cellIs" dxfId="1243" priority="956" stopIfTrue="1" operator="lessThan">
      <formula>Q307</formula>
    </cfRule>
    <cfRule type="cellIs" dxfId="1242" priority="957" stopIfTrue="1" operator="lessThan">
      <formula>P167</formula>
    </cfRule>
  </conditionalFormatting>
  <conditionalFormatting sqref="J84">
    <cfRule type="cellIs" dxfId="1241" priority="958" stopIfTrue="1" operator="lessThan">
      <formula>S307</formula>
    </cfRule>
  </conditionalFormatting>
  <conditionalFormatting sqref="K84">
    <cfRule type="cellIs" dxfId="1240" priority="959" stopIfTrue="1" operator="lessThan">
      <formula>U307</formula>
    </cfRule>
    <cfRule type="cellIs" dxfId="1239" priority="960" stopIfTrue="1" operator="lessThan">
      <formula>T167</formula>
    </cfRule>
  </conditionalFormatting>
  <conditionalFormatting sqref="C85">
    <cfRule type="cellIs" dxfId="1238" priority="961" stopIfTrue="1" operator="lessThan">
      <formula>E309</formula>
    </cfRule>
  </conditionalFormatting>
  <conditionalFormatting sqref="D85">
    <cfRule type="cellIs" dxfId="1237" priority="962" stopIfTrue="1" operator="lessThan">
      <formula>G309</formula>
    </cfRule>
  </conditionalFormatting>
  <conditionalFormatting sqref="E85">
    <cfRule type="cellIs" dxfId="1236" priority="963" stopIfTrue="1" operator="lessThan">
      <formula>I309</formula>
    </cfRule>
  </conditionalFormatting>
  <conditionalFormatting sqref="F85">
    <cfRule type="cellIs" dxfId="1235" priority="964" stopIfTrue="1" operator="lessThan">
      <formula>K309</formula>
    </cfRule>
  </conditionalFormatting>
  <conditionalFormatting sqref="G85">
    <cfRule type="cellIs" dxfId="1234" priority="965" stopIfTrue="1" operator="lessThan">
      <formula>M309</formula>
    </cfRule>
    <cfRule type="cellIs" dxfId="1233" priority="966" stopIfTrue="1" operator="lessThan">
      <formula>L169</formula>
    </cfRule>
  </conditionalFormatting>
  <conditionalFormatting sqref="H85">
    <cfRule type="cellIs" dxfId="1232" priority="967" stopIfTrue="1" operator="lessThan">
      <formula>O309</formula>
    </cfRule>
  </conditionalFormatting>
  <conditionalFormatting sqref="I85">
    <cfRule type="cellIs" dxfId="1231" priority="968" stopIfTrue="1" operator="lessThan">
      <formula>Q309</formula>
    </cfRule>
    <cfRule type="cellIs" dxfId="1230" priority="969" stopIfTrue="1" operator="lessThan">
      <formula>P169</formula>
    </cfRule>
  </conditionalFormatting>
  <conditionalFormatting sqref="J85">
    <cfRule type="cellIs" dxfId="1229" priority="970" stopIfTrue="1" operator="lessThan">
      <formula>S309</formula>
    </cfRule>
  </conditionalFormatting>
  <conditionalFormatting sqref="K85">
    <cfRule type="cellIs" dxfId="1228" priority="971" stopIfTrue="1" operator="lessThan">
      <formula>U309</formula>
    </cfRule>
    <cfRule type="cellIs" dxfId="1227" priority="972" stopIfTrue="1" operator="lessThan">
      <formula>T169</formula>
    </cfRule>
  </conditionalFormatting>
  <conditionalFormatting sqref="C86">
    <cfRule type="cellIs" dxfId="1226" priority="973" stopIfTrue="1" operator="lessThan">
      <formula>E311</formula>
    </cfRule>
  </conditionalFormatting>
  <conditionalFormatting sqref="D86">
    <cfRule type="cellIs" dxfId="1225" priority="974" stopIfTrue="1" operator="lessThan">
      <formula>G311</formula>
    </cfRule>
  </conditionalFormatting>
  <conditionalFormatting sqref="E86">
    <cfRule type="cellIs" dxfId="1224" priority="975" stopIfTrue="1" operator="lessThan">
      <formula>I311</formula>
    </cfRule>
  </conditionalFormatting>
  <conditionalFormatting sqref="F86">
    <cfRule type="cellIs" dxfId="1223" priority="976" stopIfTrue="1" operator="lessThan">
      <formula>K311</formula>
    </cfRule>
  </conditionalFormatting>
  <conditionalFormatting sqref="G86">
    <cfRule type="cellIs" dxfId="1222" priority="977" stopIfTrue="1" operator="lessThan">
      <formula>M311</formula>
    </cfRule>
    <cfRule type="cellIs" dxfId="1221" priority="978" stopIfTrue="1" operator="lessThan">
      <formula>L171</formula>
    </cfRule>
  </conditionalFormatting>
  <conditionalFormatting sqref="H86">
    <cfRule type="cellIs" dxfId="1220" priority="979" stopIfTrue="1" operator="lessThan">
      <formula>O311</formula>
    </cfRule>
  </conditionalFormatting>
  <conditionalFormatting sqref="I86">
    <cfRule type="cellIs" dxfId="1219" priority="980" stopIfTrue="1" operator="lessThan">
      <formula>Q311</formula>
    </cfRule>
    <cfRule type="cellIs" dxfId="1218" priority="981" stopIfTrue="1" operator="lessThan">
      <formula>P171</formula>
    </cfRule>
  </conditionalFormatting>
  <conditionalFormatting sqref="J86">
    <cfRule type="cellIs" dxfId="1217" priority="982" stopIfTrue="1" operator="lessThan">
      <formula>S311</formula>
    </cfRule>
  </conditionalFormatting>
  <conditionalFormatting sqref="K86">
    <cfRule type="cellIs" dxfId="1216" priority="983" stopIfTrue="1" operator="lessThan">
      <formula>U311</formula>
    </cfRule>
    <cfRule type="cellIs" dxfId="1215" priority="984" stopIfTrue="1" operator="lessThan">
      <formula>T171</formula>
    </cfRule>
  </conditionalFormatting>
  <conditionalFormatting sqref="C87">
    <cfRule type="cellIs" dxfId="1214" priority="985" stopIfTrue="1" operator="lessThan">
      <formula>E313</formula>
    </cfRule>
  </conditionalFormatting>
  <conditionalFormatting sqref="D87">
    <cfRule type="cellIs" dxfId="1213" priority="986" stopIfTrue="1" operator="lessThan">
      <formula>G313</formula>
    </cfRule>
  </conditionalFormatting>
  <conditionalFormatting sqref="E87">
    <cfRule type="cellIs" dxfId="1212" priority="987" stopIfTrue="1" operator="lessThan">
      <formula>I313</formula>
    </cfRule>
  </conditionalFormatting>
  <conditionalFormatting sqref="F87">
    <cfRule type="cellIs" dxfId="1211" priority="988" stopIfTrue="1" operator="lessThan">
      <formula>K313</formula>
    </cfRule>
  </conditionalFormatting>
  <conditionalFormatting sqref="G87">
    <cfRule type="cellIs" dxfId="1210" priority="989" stopIfTrue="1" operator="lessThan">
      <formula>M313</formula>
    </cfRule>
    <cfRule type="cellIs" dxfId="1209" priority="990" stopIfTrue="1" operator="lessThan">
      <formula>L173</formula>
    </cfRule>
  </conditionalFormatting>
  <conditionalFormatting sqref="H87">
    <cfRule type="cellIs" dxfId="1208" priority="991" stopIfTrue="1" operator="lessThan">
      <formula>O313</formula>
    </cfRule>
  </conditionalFormatting>
  <conditionalFormatting sqref="I87">
    <cfRule type="cellIs" dxfId="1207" priority="992" stopIfTrue="1" operator="lessThan">
      <formula>Q313</formula>
    </cfRule>
    <cfRule type="cellIs" dxfId="1206" priority="993" stopIfTrue="1" operator="lessThan">
      <formula>P173</formula>
    </cfRule>
  </conditionalFormatting>
  <conditionalFormatting sqref="J87">
    <cfRule type="cellIs" dxfId="1205" priority="994" stopIfTrue="1" operator="lessThan">
      <formula>S313</formula>
    </cfRule>
  </conditionalFormatting>
  <conditionalFormatting sqref="K87">
    <cfRule type="cellIs" dxfId="1204" priority="995" stopIfTrue="1" operator="lessThan">
      <formula>U313</formula>
    </cfRule>
    <cfRule type="cellIs" dxfId="1203" priority="996" stopIfTrue="1" operator="lessThan">
      <formula>T173</formula>
    </cfRule>
  </conditionalFormatting>
  <conditionalFormatting sqref="C88">
    <cfRule type="cellIs" dxfId="1202" priority="997" stopIfTrue="1" operator="lessThan">
      <formula>E315</formula>
    </cfRule>
  </conditionalFormatting>
  <conditionalFormatting sqref="D88">
    <cfRule type="cellIs" dxfId="1201" priority="998" stopIfTrue="1" operator="lessThan">
      <formula>G315</formula>
    </cfRule>
  </conditionalFormatting>
  <conditionalFormatting sqref="E88">
    <cfRule type="cellIs" dxfId="1200" priority="999" stopIfTrue="1" operator="lessThan">
      <formula>I315</formula>
    </cfRule>
  </conditionalFormatting>
  <conditionalFormatting sqref="F88">
    <cfRule type="cellIs" dxfId="1199" priority="1000" stopIfTrue="1" operator="lessThan">
      <formula>K315</formula>
    </cfRule>
  </conditionalFormatting>
  <conditionalFormatting sqref="G88">
    <cfRule type="cellIs" dxfId="1198" priority="1001" stopIfTrue="1" operator="lessThan">
      <formula>M315</formula>
    </cfRule>
    <cfRule type="cellIs" dxfId="1197" priority="1002" stopIfTrue="1" operator="lessThan">
      <formula>L175</formula>
    </cfRule>
  </conditionalFormatting>
  <conditionalFormatting sqref="H88">
    <cfRule type="cellIs" dxfId="1196" priority="1003" stopIfTrue="1" operator="lessThan">
      <formula>O315</formula>
    </cfRule>
  </conditionalFormatting>
  <conditionalFormatting sqref="I88">
    <cfRule type="cellIs" dxfId="1195" priority="1004" stopIfTrue="1" operator="lessThan">
      <formula>Q315</formula>
    </cfRule>
    <cfRule type="cellIs" dxfId="1194" priority="1005" stopIfTrue="1" operator="lessThan">
      <formula>P175</formula>
    </cfRule>
  </conditionalFormatting>
  <conditionalFormatting sqref="J88">
    <cfRule type="cellIs" dxfId="1193" priority="1006" stopIfTrue="1" operator="lessThan">
      <formula>S315</formula>
    </cfRule>
  </conditionalFormatting>
  <conditionalFormatting sqref="K88">
    <cfRule type="cellIs" dxfId="1192" priority="1007" stopIfTrue="1" operator="lessThan">
      <formula>U315</formula>
    </cfRule>
    <cfRule type="cellIs" dxfId="1191" priority="1008" stopIfTrue="1" operator="lessThan">
      <formula>T175</formula>
    </cfRule>
  </conditionalFormatting>
  <conditionalFormatting sqref="C89">
    <cfRule type="cellIs" dxfId="1190" priority="1009" stopIfTrue="1" operator="lessThan">
      <formula>E317</formula>
    </cfRule>
  </conditionalFormatting>
  <conditionalFormatting sqref="D89">
    <cfRule type="cellIs" dxfId="1189" priority="1010" stopIfTrue="1" operator="lessThan">
      <formula>G317</formula>
    </cfRule>
  </conditionalFormatting>
  <conditionalFormatting sqref="E89">
    <cfRule type="cellIs" dxfId="1188" priority="1011" stopIfTrue="1" operator="lessThan">
      <formula>I317</formula>
    </cfRule>
  </conditionalFormatting>
  <conditionalFormatting sqref="F89">
    <cfRule type="cellIs" dxfId="1187" priority="1012" stopIfTrue="1" operator="lessThan">
      <formula>K317</formula>
    </cfRule>
  </conditionalFormatting>
  <conditionalFormatting sqref="G89">
    <cfRule type="cellIs" dxfId="1186" priority="1013" stopIfTrue="1" operator="lessThan">
      <formula>M317</formula>
    </cfRule>
    <cfRule type="cellIs" dxfId="1185" priority="1014" stopIfTrue="1" operator="lessThan">
      <formula>L177</formula>
    </cfRule>
  </conditionalFormatting>
  <conditionalFormatting sqref="H89">
    <cfRule type="cellIs" dxfId="1184" priority="1015" stopIfTrue="1" operator="lessThan">
      <formula>O317</formula>
    </cfRule>
  </conditionalFormatting>
  <conditionalFormatting sqref="I89">
    <cfRule type="cellIs" dxfId="1183" priority="1016" stopIfTrue="1" operator="lessThan">
      <formula>Q317</formula>
    </cfRule>
    <cfRule type="cellIs" dxfId="1182" priority="1017" stopIfTrue="1" operator="lessThan">
      <formula>P177</formula>
    </cfRule>
  </conditionalFormatting>
  <conditionalFormatting sqref="J89">
    <cfRule type="cellIs" dxfId="1181" priority="1018" stopIfTrue="1" operator="lessThan">
      <formula>S317</formula>
    </cfRule>
  </conditionalFormatting>
  <conditionalFormatting sqref="K89">
    <cfRule type="cellIs" dxfId="1180" priority="1019" stopIfTrue="1" operator="lessThan">
      <formula>U317</formula>
    </cfRule>
    <cfRule type="cellIs" dxfId="1179" priority="1020" stopIfTrue="1" operator="lessThan">
      <formula>T177</formula>
    </cfRule>
  </conditionalFormatting>
  <conditionalFormatting sqref="C90">
    <cfRule type="cellIs" dxfId="1178" priority="1021" stopIfTrue="1" operator="lessThan">
      <formula>E319</formula>
    </cfRule>
  </conditionalFormatting>
  <conditionalFormatting sqref="D90">
    <cfRule type="cellIs" dxfId="1177" priority="1022" stopIfTrue="1" operator="lessThan">
      <formula>G319</formula>
    </cfRule>
  </conditionalFormatting>
  <conditionalFormatting sqref="E90">
    <cfRule type="cellIs" dxfId="1176" priority="1023" stopIfTrue="1" operator="lessThan">
      <formula>I319</formula>
    </cfRule>
  </conditionalFormatting>
  <conditionalFormatting sqref="F90">
    <cfRule type="cellIs" dxfId="1175" priority="1024" stopIfTrue="1" operator="lessThan">
      <formula>K319</formula>
    </cfRule>
  </conditionalFormatting>
  <conditionalFormatting sqref="G90">
    <cfRule type="cellIs" dxfId="1174" priority="1025" stopIfTrue="1" operator="lessThan">
      <formula>M319</formula>
    </cfRule>
    <cfRule type="cellIs" dxfId="1173" priority="1026" stopIfTrue="1" operator="lessThan">
      <formula>L179</formula>
    </cfRule>
  </conditionalFormatting>
  <conditionalFormatting sqref="H90">
    <cfRule type="cellIs" dxfId="1172" priority="1027" stopIfTrue="1" operator="lessThan">
      <formula>O319</formula>
    </cfRule>
  </conditionalFormatting>
  <conditionalFormatting sqref="I90">
    <cfRule type="cellIs" dxfId="1171" priority="1028" stopIfTrue="1" operator="lessThan">
      <formula>Q319</formula>
    </cfRule>
    <cfRule type="cellIs" dxfId="1170" priority="1029" stopIfTrue="1" operator="lessThan">
      <formula>P179</formula>
    </cfRule>
  </conditionalFormatting>
  <conditionalFormatting sqref="J90">
    <cfRule type="cellIs" dxfId="1169" priority="1030" stopIfTrue="1" operator="lessThan">
      <formula>S319</formula>
    </cfRule>
  </conditionalFormatting>
  <conditionalFormatting sqref="K90">
    <cfRule type="cellIs" dxfId="1168" priority="1031" stopIfTrue="1" operator="lessThan">
      <formula>U319</formula>
    </cfRule>
    <cfRule type="cellIs" dxfId="1167" priority="1032" stopIfTrue="1" operator="lessThan">
      <formula>T179</formula>
    </cfRule>
  </conditionalFormatting>
  <conditionalFormatting sqref="C91">
    <cfRule type="cellIs" dxfId="1166" priority="1033" stopIfTrue="1" operator="lessThan">
      <formula>E321</formula>
    </cfRule>
  </conditionalFormatting>
  <conditionalFormatting sqref="D91">
    <cfRule type="cellIs" dxfId="1165" priority="1034" stopIfTrue="1" operator="lessThan">
      <formula>G321</formula>
    </cfRule>
  </conditionalFormatting>
  <conditionalFormatting sqref="E91">
    <cfRule type="cellIs" dxfId="1164" priority="1035" stopIfTrue="1" operator="lessThan">
      <formula>I321</formula>
    </cfRule>
  </conditionalFormatting>
  <conditionalFormatting sqref="F91">
    <cfRule type="cellIs" dxfId="1163" priority="1036" stopIfTrue="1" operator="lessThan">
      <formula>K321</formula>
    </cfRule>
  </conditionalFormatting>
  <conditionalFormatting sqref="G91">
    <cfRule type="cellIs" dxfId="1162" priority="1037" stopIfTrue="1" operator="lessThan">
      <formula>M321</formula>
    </cfRule>
    <cfRule type="cellIs" dxfId="1161" priority="1038" stopIfTrue="1" operator="lessThan">
      <formula>L181</formula>
    </cfRule>
  </conditionalFormatting>
  <conditionalFormatting sqref="H91">
    <cfRule type="cellIs" dxfId="1160" priority="1039" stopIfTrue="1" operator="lessThan">
      <formula>O321</formula>
    </cfRule>
  </conditionalFormatting>
  <conditionalFormatting sqref="I91">
    <cfRule type="cellIs" dxfId="1159" priority="1040" stopIfTrue="1" operator="lessThan">
      <formula>Q321</formula>
    </cfRule>
    <cfRule type="cellIs" dxfId="1158" priority="1041" stopIfTrue="1" operator="lessThan">
      <formula>P181</formula>
    </cfRule>
  </conditionalFormatting>
  <conditionalFormatting sqref="J91">
    <cfRule type="cellIs" dxfId="1157" priority="1042" stopIfTrue="1" operator="lessThan">
      <formula>S321</formula>
    </cfRule>
  </conditionalFormatting>
  <conditionalFormatting sqref="K91">
    <cfRule type="cellIs" dxfId="1156" priority="1043" stopIfTrue="1" operator="lessThan">
      <formula>U321</formula>
    </cfRule>
    <cfRule type="cellIs" dxfId="1155" priority="1044" stopIfTrue="1" operator="lessThan">
      <formula>T181</formula>
    </cfRule>
  </conditionalFormatting>
  <conditionalFormatting sqref="C92">
    <cfRule type="cellIs" dxfId="1154" priority="1045" stopIfTrue="1" operator="lessThan">
      <formula>E323</formula>
    </cfRule>
  </conditionalFormatting>
  <conditionalFormatting sqref="D92">
    <cfRule type="cellIs" dxfId="1153" priority="1046" stopIfTrue="1" operator="lessThan">
      <formula>G323</formula>
    </cfRule>
  </conditionalFormatting>
  <conditionalFormatting sqref="E92">
    <cfRule type="cellIs" dxfId="1152" priority="1047" stopIfTrue="1" operator="lessThan">
      <formula>I323</formula>
    </cfRule>
  </conditionalFormatting>
  <conditionalFormatting sqref="F92">
    <cfRule type="cellIs" dxfId="1151" priority="1048" stopIfTrue="1" operator="lessThan">
      <formula>K323</formula>
    </cfRule>
  </conditionalFormatting>
  <conditionalFormatting sqref="G92">
    <cfRule type="cellIs" dxfId="1150" priority="1049" stopIfTrue="1" operator="lessThan">
      <formula>M323</formula>
    </cfRule>
    <cfRule type="cellIs" dxfId="1149" priority="1050" stopIfTrue="1" operator="lessThan">
      <formula>L183</formula>
    </cfRule>
  </conditionalFormatting>
  <conditionalFormatting sqref="H92">
    <cfRule type="cellIs" dxfId="1148" priority="1051" stopIfTrue="1" operator="lessThan">
      <formula>O323</formula>
    </cfRule>
  </conditionalFormatting>
  <conditionalFormatting sqref="I92">
    <cfRule type="cellIs" dxfId="1147" priority="1052" stopIfTrue="1" operator="lessThan">
      <formula>Q323</formula>
    </cfRule>
    <cfRule type="cellIs" dxfId="1146" priority="1053" stopIfTrue="1" operator="lessThan">
      <formula>P183</formula>
    </cfRule>
  </conditionalFormatting>
  <conditionalFormatting sqref="J92">
    <cfRule type="cellIs" dxfId="1145" priority="1054" stopIfTrue="1" operator="lessThan">
      <formula>S323</formula>
    </cfRule>
  </conditionalFormatting>
  <conditionalFormatting sqref="K92">
    <cfRule type="cellIs" dxfId="1144" priority="1055" stopIfTrue="1" operator="lessThan">
      <formula>U323</formula>
    </cfRule>
    <cfRule type="cellIs" dxfId="1143" priority="1056" stopIfTrue="1" operator="lessThan">
      <formula>T183</formula>
    </cfRule>
  </conditionalFormatting>
  <conditionalFormatting sqref="C93">
    <cfRule type="cellIs" dxfId="1142" priority="1057" stopIfTrue="1" operator="lessThan">
      <formula>E325</formula>
    </cfRule>
  </conditionalFormatting>
  <conditionalFormatting sqref="D93">
    <cfRule type="cellIs" dxfId="1141" priority="1058" stopIfTrue="1" operator="lessThan">
      <formula>G325</formula>
    </cfRule>
  </conditionalFormatting>
  <conditionalFormatting sqref="E93">
    <cfRule type="cellIs" dxfId="1140" priority="1059" stopIfTrue="1" operator="lessThan">
      <formula>I325</formula>
    </cfRule>
  </conditionalFormatting>
  <conditionalFormatting sqref="F93">
    <cfRule type="cellIs" dxfId="1139" priority="1060" stopIfTrue="1" operator="lessThan">
      <formula>K325</formula>
    </cfRule>
  </conditionalFormatting>
  <conditionalFormatting sqref="G93">
    <cfRule type="cellIs" dxfId="1138" priority="1061" stopIfTrue="1" operator="lessThan">
      <formula>M325</formula>
    </cfRule>
    <cfRule type="cellIs" dxfId="1137" priority="1062" stopIfTrue="1" operator="lessThan">
      <formula>L185</formula>
    </cfRule>
  </conditionalFormatting>
  <conditionalFormatting sqref="H93">
    <cfRule type="cellIs" dxfId="1136" priority="1063" stopIfTrue="1" operator="lessThan">
      <formula>O325</formula>
    </cfRule>
  </conditionalFormatting>
  <conditionalFormatting sqref="I93">
    <cfRule type="cellIs" dxfId="1135" priority="1064" stopIfTrue="1" operator="lessThan">
      <formula>Q325</formula>
    </cfRule>
    <cfRule type="cellIs" dxfId="1134" priority="1065" stopIfTrue="1" operator="lessThan">
      <formula>P185</formula>
    </cfRule>
  </conditionalFormatting>
  <conditionalFormatting sqref="J93">
    <cfRule type="cellIs" dxfId="1133" priority="1066" stopIfTrue="1" operator="lessThan">
      <formula>S325</formula>
    </cfRule>
  </conditionalFormatting>
  <conditionalFormatting sqref="K93">
    <cfRule type="cellIs" dxfId="1132" priority="1067" stopIfTrue="1" operator="lessThan">
      <formula>U325</formula>
    </cfRule>
    <cfRule type="cellIs" dxfId="1131" priority="1068" stopIfTrue="1" operator="lessThan">
      <formula>T185</formula>
    </cfRule>
  </conditionalFormatting>
  <conditionalFormatting sqref="C94">
    <cfRule type="cellIs" dxfId="1130" priority="1069" stopIfTrue="1" operator="lessThan">
      <formula>E327</formula>
    </cfRule>
  </conditionalFormatting>
  <conditionalFormatting sqref="D94">
    <cfRule type="cellIs" dxfId="1129" priority="1070" stopIfTrue="1" operator="lessThan">
      <formula>G327</formula>
    </cfRule>
  </conditionalFormatting>
  <conditionalFormatting sqref="E94">
    <cfRule type="cellIs" dxfId="1128" priority="1071" stopIfTrue="1" operator="lessThan">
      <formula>I327</formula>
    </cfRule>
  </conditionalFormatting>
  <conditionalFormatting sqref="F94">
    <cfRule type="cellIs" dxfId="1127" priority="1072" stopIfTrue="1" operator="lessThan">
      <formula>K327</formula>
    </cfRule>
  </conditionalFormatting>
  <conditionalFormatting sqref="G94">
    <cfRule type="cellIs" dxfId="1126" priority="1073" stopIfTrue="1" operator="lessThan">
      <formula>M327</formula>
    </cfRule>
    <cfRule type="cellIs" dxfId="1125" priority="1074" stopIfTrue="1" operator="lessThan">
      <formula>L187</formula>
    </cfRule>
  </conditionalFormatting>
  <conditionalFormatting sqref="H94">
    <cfRule type="cellIs" dxfId="1124" priority="1075" stopIfTrue="1" operator="lessThan">
      <formula>O327</formula>
    </cfRule>
  </conditionalFormatting>
  <conditionalFormatting sqref="I94">
    <cfRule type="cellIs" dxfId="1123" priority="1076" stopIfTrue="1" operator="lessThan">
      <formula>Q327</formula>
    </cfRule>
    <cfRule type="cellIs" dxfId="1122" priority="1077" stopIfTrue="1" operator="lessThan">
      <formula>P187</formula>
    </cfRule>
  </conditionalFormatting>
  <conditionalFormatting sqref="J94">
    <cfRule type="cellIs" dxfId="1121" priority="1078" stopIfTrue="1" operator="lessThan">
      <formula>S327</formula>
    </cfRule>
  </conditionalFormatting>
  <conditionalFormatting sqref="K94">
    <cfRule type="cellIs" dxfId="1120" priority="1079" stopIfTrue="1" operator="lessThan">
      <formula>U327</formula>
    </cfRule>
    <cfRule type="cellIs" dxfId="1119" priority="1080" stopIfTrue="1" operator="lessThan">
      <formula>T187</formula>
    </cfRule>
  </conditionalFormatting>
  <conditionalFormatting sqref="C95">
    <cfRule type="cellIs" dxfId="1118" priority="1081" stopIfTrue="1" operator="lessThan">
      <formula>E329</formula>
    </cfRule>
  </conditionalFormatting>
  <conditionalFormatting sqref="D95">
    <cfRule type="cellIs" dxfId="1117" priority="1082" stopIfTrue="1" operator="lessThan">
      <formula>G329</formula>
    </cfRule>
  </conditionalFormatting>
  <conditionalFormatting sqref="E95">
    <cfRule type="cellIs" dxfId="1116" priority="1083" stopIfTrue="1" operator="lessThan">
      <formula>I329</formula>
    </cfRule>
  </conditionalFormatting>
  <conditionalFormatting sqref="F95">
    <cfRule type="cellIs" dxfId="1115" priority="1084" stopIfTrue="1" operator="lessThan">
      <formula>K329</formula>
    </cfRule>
  </conditionalFormatting>
  <conditionalFormatting sqref="G95">
    <cfRule type="cellIs" dxfId="1114" priority="1085" stopIfTrue="1" operator="lessThan">
      <formula>M329</formula>
    </cfRule>
    <cfRule type="cellIs" dxfId="1113" priority="1086" stopIfTrue="1" operator="lessThan">
      <formula>L189</formula>
    </cfRule>
  </conditionalFormatting>
  <conditionalFormatting sqref="H95">
    <cfRule type="cellIs" dxfId="1112" priority="1087" stopIfTrue="1" operator="lessThan">
      <formula>O329</formula>
    </cfRule>
  </conditionalFormatting>
  <conditionalFormatting sqref="I95">
    <cfRule type="cellIs" dxfId="1111" priority="1088" stopIfTrue="1" operator="lessThan">
      <formula>Q329</formula>
    </cfRule>
    <cfRule type="cellIs" dxfId="1110" priority="1089" stopIfTrue="1" operator="lessThan">
      <formula>P189</formula>
    </cfRule>
  </conditionalFormatting>
  <conditionalFormatting sqref="J95">
    <cfRule type="cellIs" dxfId="1109" priority="1090" stopIfTrue="1" operator="lessThan">
      <formula>S329</formula>
    </cfRule>
  </conditionalFormatting>
  <conditionalFormatting sqref="K95">
    <cfRule type="cellIs" dxfId="1108" priority="1091" stopIfTrue="1" operator="lessThan">
      <formula>U329</formula>
    </cfRule>
    <cfRule type="cellIs" dxfId="1107" priority="1092" stopIfTrue="1" operator="lessThan">
      <formula>T189</formula>
    </cfRule>
  </conditionalFormatting>
  <conditionalFormatting sqref="C96">
    <cfRule type="cellIs" dxfId="1106" priority="1093" stopIfTrue="1" operator="lessThan">
      <formula>E331</formula>
    </cfRule>
  </conditionalFormatting>
  <conditionalFormatting sqref="D96">
    <cfRule type="cellIs" dxfId="1105" priority="1094" stopIfTrue="1" operator="lessThan">
      <formula>G331</formula>
    </cfRule>
  </conditionalFormatting>
  <conditionalFormatting sqref="E96">
    <cfRule type="cellIs" dxfId="1104" priority="1095" stopIfTrue="1" operator="lessThan">
      <formula>I331</formula>
    </cfRule>
  </conditionalFormatting>
  <conditionalFormatting sqref="F96">
    <cfRule type="cellIs" dxfId="1103" priority="1096" stopIfTrue="1" operator="lessThan">
      <formula>K331</formula>
    </cfRule>
  </conditionalFormatting>
  <conditionalFormatting sqref="G96">
    <cfRule type="cellIs" dxfId="1102" priority="1097" stopIfTrue="1" operator="lessThan">
      <formula>M331</formula>
    </cfRule>
    <cfRule type="cellIs" dxfId="1101" priority="1098" stopIfTrue="1" operator="lessThan">
      <formula>L191</formula>
    </cfRule>
  </conditionalFormatting>
  <conditionalFormatting sqref="H96">
    <cfRule type="cellIs" dxfId="1100" priority="1099" stopIfTrue="1" operator="lessThan">
      <formula>O331</formula>
    </cfRule>
  </conditionalFormatting>
  <conditionalFormatting sqref="I96">
    <cfRule type="cellIs" dxfId="1099" priority="1100" stopIfTrue="1" operator="lessThan">
      <formula>Q331</formula>
    </cfRule>
    <cfRule type="cellIs" dxfId="1098" priority="1101" stopIfTrue="1" operator="lessThan">
      <formula>P191</formula>
    </cfRule>
  </conditionalFormatting>
  <conditionalFormatting sqref="J96">
    <cfRule type="cellIs" dxfId="1097" priority="1102" stopIfTrue="1" operator="lessThan">
      <formula>S331</formula>
    </cfRule>
  </conditionalFormatting>
  <conditionalFormatting sqref="K96">
    <cfRule type="cellIs" dxfId="1096" priority="1103" stopIfTrue="1" operator="lessThan">
      <formula>U331</formula>
    </cfRule>
    <cfRule type="cellIs" dxfId="1095" priority="1104" stopIfTrue="1" operator="lessThan">
      <formula>T191</formula>
    </cfRule>
  </conditionalFormatting>
  <conditionalFormatting sqref="C97">
    <cfRule type="cellIs" dxfId="1094" priority="1105" stopIfTrue="1" operator="lessThan">
      <formula>E333</formula>
    </cfRule>
  </conditionalFormatting>
  <conditionalFormatting sqref="D97">
    <cfRule type="cellIs" dxfId="1093" priority="1106" stopIfTrue="1" operator="lessThan">
      <formula>G333</formula>
    </cfRule>
  </conditionalFormatting>
  <conditionalFormatting sqref="E97">
    <cfRule type="cellIs" dxfId="1092" priority="1107" stopIfTrue="1" operator="lessThan">
      <formula>I333</formula>
    </cfRule>
  </conditionalFormatting>
  <conditionalFormatting sqref="F97">
    <cfRule type="cellIs" dxfId="1091" priority="1108" stopIfTrue="1" operator="lessThan">
      <formula>K333</formula>
    </cfRule>
  </conditionalFormatting>
  <conditionalFormatting sqref="G97">
    <cfRule type="cellIs" dxfId="1090" priority="1109" stopIfTrue="1" operator="lessThan">
      <formula>M333</formula>
    </cfRule>
    <cfRule type="cellIs" dxfId="1089" priority="1110" stopIfTrue="1" operator="lessThan">
      <formula>L193</formula>
    </cfRule>
  </conditionalFormatting>
  <conditionalFormatting sqref="H97">
    <cfRule type="cellIs" dxfId="1088" priority="1111" stopIfTrue="1" operator="lessThan">
      <formula>O333</formula>
    </cfRule>
  </conditionalFormatting>
  <conditionalFormatting sqref="I97">
    <cfRule type="cellIs" dxfId="1087" priority="1112" stopIfTrue="1" operator="lessThan">
      <formula>Q333</formula>
    </cfRule>
    <cfRule type="cellIs" dxfId="1086" priority="1113" stopIfTrue="1" operator="lessThan">
      <formula>P193</formula>
    </cfRule>
  </conditionalFormatting>
  <conditionalFormatting sqref="J97">
    <cfRule type="cellIs" dxfId="1085" priority="1114" stopIfTrue="1" operator="lessThan">
      <formula>S333</formula>
    </cfRule>
  </conditionalFormatting>
  <conditionalFormatting sqref="K97">
    <cfRule type="cellIs" dxfId="1084" priority="1115" stopIfTrue="1" operator="lessThan">
      <formula>U333</formula>
    </cfRule>
    <cfRule type="cellIs" dxfId="1083" priority="1116" stopIfTrue="1" operator="lessThan">
      <formula>T193</formula>
    </cfRule>
  </conditionalFormatting>
  <conditionalFormatting sqref="C98">
    <cfRule type="cellIs" dxfId="1082" priority="1117" stopIfTrue="1" operator="lessThan">
      <formula>E335</formula>
    </cfRule>
  </conditionalFormatting>
  <conditionalFormatting sqref="D98">
    <cfRule type="cellIs" dxfId="1081" priority="1118" stopIfTrue="1" operator="lessThan">
      <formula>G335</formula>
    </cfRule>
  </conditionalFormatting>
  <conditionalFormatting sqref="E98">
    <cfRule type="cellIs" dxfId="1080" priority="1119" stopIfTrue="1" operator="lessThan">
      <formula>I335</formula>
    </cfRule>
  </conditionalFormatting>
  <conditionalFormatting sqref="F98">
    <cfRule type="cellIs" dxfId="1079" priority="1120" stopIfTrue="1" operator="lessThan">
      <formula>K335</formula>
    </cfRule>
  </conditionalFormatting>
  <conditionalFormatting sqref="G98">
    <cfRule type="cellIs" dxfId="1078" priority="1121" stopIfTrue="1" operator="lessThan">
      <formula>M335</formula>
    </cfRule>
    <cfRule type="cellIs" dxfId="1077" priority="1122" stopIfTrue="1" operator="lessThan">
      <formula>L195</formula>
    </cfRule>
  </conditionalFormatting>
  <conditionalFormatting sqref="H98">
    <cfRule type="cellIs" dxfId="1076" priority="1123" stopIfTrue="1" operator="lessThan">
      <formula>O335</formula>
    </cfRule>
  </conditionalFormatting>
  <conditionalFormatting sqref="I98">
    <cfRule type="cellIs" dxfId="1075" priority="1124" stopIfTrue="1" operator="lessThan">
      <formula>Q335</formula>
    </cfRule>
    <cfRule type="cellIs" dxfId="1074" priority="1125" stopIfTrue="1" operator="lessThan">
      <formula>P195</formula>
    </cfRule>
  </conditionalFormatting>
  <conditionalFormatting sqref="J98">
    <cfRule type="cellIs" dxfId="1073" priority="1126" stopIfTrue="1" operator="lessThan">
      <formula>S335</formula>
    </cfRule>
  </conditionalFormatting>
  <conditionalFormatting sqref="K98">
    <cfRule type="cellIs" dxfId="1072" priority="1127" stopIfTrue="1" operator="lessThan">
      <formula>U335</formula>
    </cfRule>
    <cfRule type="cellIs" dxfId="1071" priority="1128" stopIfTrue="1" operator="lessThan">
      <formula>T195</formula>
    </cfRule>
  </conditionalFormatting>
  <conditionalFormatting sqref="C99">
    <cfRule type="cellIs" dxfId="1070" priority="1129" stopIfTrue="1" operator="lessThan">
      <formula>E337</formula>
    </cfRule>
  </conditionalFormatting>
  <conditionalFormatting sqref="D99">
    <cfRule type="cellIs" dxfId="1069" priority="1130" stopIfTrue="1" operator="lessThan">
      <formula>G337</formula>
    </cfRule>
  </conditionalFormatting>
  <conditionalFormatting sqref="E99">
    <cfRule type="cellIs" dxfId="1068" priority="1131" stopIfTrue="1" operator="lessThan">
      <formula>I337</formula>
    </cfRule>
  </conditionalFormatting>
  <conditionalFormatting sqref="F99">
    <cfRule type="cellIs" dxfId="1067" priority="1132" stopIfTrue="1" operator="lessThan">
      <formula>K337</formula>
    </cfRule>
  </conditionalFormatting>
  <conditionalFormatting sqref="G99">
    <cfRule type="cellIs" dxfId="1066" priority="1133" stopIfTrue="1" operator="lessThan">
      <formula>M337</formula>
    </cfRule>
    <cfRule type="cellIs" dxfId="1065" priority="1134" stopIfTrue="1" operator="lessThan">
      <formula>L197</formula>
    </cfRule>
  </conditionalFormatting>
  <conditionalFormatting sqref="H99">
    <cfRule type="cellIs" dxfId="1064" priority="1135" stopIfTrue="1" operator="lessThan">
      <formula>O337</formula>
    </cfRule>
  </conditionalFormatting>
  <conditionalFormatting sqref="I99">
    <cfRule type="cellIs" dxfId="1063" priority="1136" stopIfTrue="1" operator="lessThan">
      <formula>Q337</formula>
    </cfRule>
    <cfRule type="cellIs" dxfId="1062" priority="1137" stopIfTrue="1" operator="lessThan">
      <formula>P197</formula>
    </cfRule>
  </conditionalFormatting>
  <conditionalFormatting sqref="J99">
    <cfRule type="cellIs" dxfId="1061" priority="1138" stopIfTrue="1" operator="lessThan">
      <formula>S337</formula>
    </cfRule>
  </conditionalFormatting>
  <conditionalFormatting sqref="K99">
    <cfRule type="cellIs" dxfId="1060" priority="1139" stopIfTrue="1" operator="lessThan">
      <formula>U337</formula>
    </cfRule>
    <cfRule type="cellIs" dxfId="1059" priority="1140" stopIfTrue="1" operator="lessThan">
      <formula>T197</formula>
    </cfRule>
  </conditionalFormatting>
  <conditionalFormatting sqref="C100">
    <cfRule type="cellIs" dxfId="1058" priority="1141" stopIfTrue="1" operator="lessThan">
      <formula>E339</formula>
    </cfRule>
  </conditionalFormatting>
  <conditionalFormatting sqref="D100">
    <cfRule type="cellIs" dxfId="1057" priority="1142" stopIfTrue="1" operator="lessThan">
      <formula>G339</formula>
    </cfRule>
  </conditionalFormatting>
  <conditionalFormatting sqref="E100">
    <cfRule type="cellIs" dxfId="1056" priority="1143" stopIfTrue="1" operator="lessThan">
      <formula>I339</formula>
    </cfRule>
  </conditionalFormatting>
  <conditionalFormatting sqref="F100">
    <cfRule type="cellIs" dxfId="1055" priority="1144" stopIfTrue="1" operator="lessThan">
      <formula>K339</formula>
    </cfRule>
  </conditionalFormatting>
  <conditionalFormatting sqref="G100">
    <cfRule type="cellIs" dxfId="1054" priority="1145" stopIfTrue="1" operator="lessThan">
      <formula>M339</formula>
    </cfRule>
    <cfRule type="cellIs" dxfId="1053" priority="1146" stopIfTrue="1" operator="lessThan">
      <formula>L199</formula>
    </cfRule>
  </conditionalFormatting>
  <conditionalFormatting sqref="H100">
    <cfRule type="cellIs" dxfId="1052" priority="1147" stopIfTrue="1" operator="lessThan">
      <formula>O339</formula>
    </cfRule>
  </conditionalFormatting>
  <conditionalFormatting sqref="I100">
    <cfRule type="cellIs" dxfId="1051" priority="1148" stopIfTrue="1" operator="lessThan">
      <formula>Q339</formula>
    </cfRule>
    <cfRule type="cellIs" dxfId="1050" priority="1149" stopIfTrue="1" operator="lessThan">
      <formula>P199</formula>
    </cfRule>
  </conditionalFormatting>
  <conditionalFormatting sqref="J100">
    <cfRule type="cellIs" dxfId="1049" priority="1150" stopIfTrue="1" operator="lessThan">
      <formula>S339</formula>
    </cfRule>
  </conditionalFormatting>
  <conditionalFormatting sqref="K100">
    <cfRule type="cellIs" dxfId="1048" priority="1151" stopIfTrue="1" operator="lessThan">
      <formula>U339</formula>
    </cfRule>
    <cfRule type="cellIs" dxfId="1047" priority="1152" stopIfTrue="1" operator="lessThan">
      <formula>T199</formula>
    </cfRule>
  </conditionalFormatting>
  <conditionalFormatting sqref="C101">
    <cfRule type="cellIs" dxfId="1046" priority="1153" stopIfTrue="1" operator="lessThan">
      <formula>E341</formula>
    </cfRule>
  </conditionalFormatting>
  <conditionalFormatting sqref="D101">
    <cfRule type="cellIs" dxfId="1045" priority="1154" stopIfTrue="1" operator="lessThan">
      <formula>G341</formula>
    </cfRule>
  </conditionalFormatting>
  <conditionalFormatting sqref="E101">
    <cfRule type="cellIs" dxfId="1044" priority="1155" stopIfTrue="1" operator="lessThan">
      <formula>I341</formula>
    </cfRule>
  </conditionalFormatting>
  <conditionalFormatting sqref="F101">
    <cfRule type="cellIs" dxfId="1043" priority="1156" stopIfTrue="1" operator="lessThan">
      <formula>K341</formula>
    </cfRule>
  </conditionalFormatting>
  <conditionalFormatting sqref="G101">
    <cfRule type="cellIs" dxfId="1042" priority="1157" stopIfTrue="1" operator="lessThan">
      <formula>M341</formula>
    </cfRule>
    <cfRule type="cellIs" dxfId="1041" priority="1158" stopIfTrue="1" operator="lessThan">
      <formula>L201</formula>
    </cfRule>
  </conditionalFormatting>
  <conditionalFormatting sqref="H101">
    <cfRule type="cellIs" dxfId="1040" priority="1159" stopIfTrue="1" operator="lessThan">
      <formula>O341</formula>
    </cfRule>
  </conditionalFormatting>
  <conditionalFormatting sqref="I101">
    <cfRule type="cellIs" dxfId="1039" priority="1160" stopIfTrue="1" operator="lessThan">
      <formula>Q341</formula>
    </cfRule>
    <cfRule type="cellIs" dxfId="1038" priority="1161" stopIfTrue="1" operator="lessThan">
      <formula>P201</formula>
    </cfRule>
  </conditionalFormatting>
  <conditionalFormatting sqref="J101">
    <cfRule type="cellIs" dxfId="1037" priority="1162" stopIfTrue="1" operator="lessThan">
      <formula>S341</formula>
    </cfRule>
  </conditionalFormatting>
  <conditionalFormatting sqref="K101">
    <cfRule type="cellIs" dxfId="1036" priority="1163" stopIfTrue="1" operator="lessThan">
      <formula>U341</formula>
    </cfRule>
    <cfRule type="cellIs" dxfId="1035" priority="1164" stopIfTrue="1" operator="lessThan">
      <formula>T201</formula>
    </cfRule>
  </conditionalFormatting>
  <conditionalFormatting sqref="C102">
    <cfRule type="cellIs" dxfId="1034" priority="1165" stopIfTrue="1" operator="lessThan">
      <formula>E343</formula>
    </cfRule>
  </conditionalFormatting>
  <conditionalFormatting sqref="D102">
    <cfRule type="cellIs" dxfId="1033" priority="1166" stopIfTrue="1" operator="lessThan">
      <formula>G343</formula>
    </cfRule>
  </conditionalFormatting>
  <conditionalFormatting sqref="E102">
    <cfRule type="cellIs" dxfId="1032" priority="1167" stopIfTrue="1" operator="lessThan">
      <formula>I343</formula>
    </cfRule>
  </conditionalFormatting>
  <conditionalFormatting sqref="F102">
    <cfRule type="cellIs" dxfId="1031" priority="1168" stopIfTrue="1" operator="lessThan">
      <formula>K343</formula>
    </cfRule>
  </conditionalFormatting>
  <conditionalFormatting sqref="G102">
    <cfRule type="cellIs" dxfId="1030" priority="1169" stopIfTrue="1" operator="lessThan">
      <formula>M343</formula>
    </cfRule>
    <cfRule type="cellIs" dxfId="1029" priority="1170" stopIfTrue="1" operator="lessThan">
      <formula>L203</formula>
    </cfRule>
  </conditionalFormatting>
  <conditionalFormatting sqref="H102">
    <cfRule type="cellIs" dxfId="1028" priority="1171" stopIfTrue="1" operator="lessThan">
      <formula>O343</formula>
    </cfRule>
  </conditionalFormatting>
  <conditionalFormatting sqref="I102">
    <cfRule type="cellIs" dxfId="1027" priority="1172" stopIfTrue="1" operator="lessThan">
      <formula>Q343</formula>
    </cfRule>
    <cfRule type="cellIs" dxfId="1026" priority="1173" stopIfTrue="1" operator="lessThan">
      <formula>P203</formula>
    </cfRule>
  </conditionalFormatting>
  <conditionalFormatting sqref="J102">
    <cfRule type="cellIs" dxfId="1025" priority="1174" stopIfTrue="1" operator="lessThan">
      <formula>S343</formula>
    </cfRule>
  </conditionalFormatting>
  <conditionalFormatting sqref="K102">
    <cfRule type="cellIs" dxfId="1024" priority="1175" stopIfTrue="1" operator="lessThan">
      <formula>U343</formula>
    </cfRule>
    <cfRule type="cellIs" dxfId="1023" priority="1176" stopIfTrue="1" operator="lessThan">
      <formula>T203</formula>
    </cfRule>
  </conditionalFormatting>
  <conditionalFormatting sqref="C103">
    <cfRule type="cellIs" dxfId="1022" priority="1177" stopIfTrue="1" operator="lessThan">
      <formula>E345</formula>
    </cfRule>
  </conditionalFormatting>
  <conditionalFormatting sqref="D103">
    <cfRule type="cellIs" dxfId="1021" priority="1178" stopIfTrue="1" operator="lessThan">
      <formula>G345</formula>
    </cfRule>
  </conditionalFormatting>
  <conditionalFormatting sqref="E103">
    <cfRule type="cellIs" dxfId="1020" priority="1179" stopIfTrue="1" operator="lessThan">
      <formula>I345</formula>
    </cfRule>
  </conditionalFormatting>
  <conditionalFormatting sqref="F103">
    <cfRule type="cellIs" dxfId="1019" priority="1180" stopIfTrue="1" operator="lessThan">
      <formula>K345</formula>
    </cfRule>
  </conditionalFormatting>
  <conditionalFormatting sqref="G103">
    <cfRule type="cellIs" dxfId="1018" priority="1181" stopIfTrue="1" operator="lessThan">
      <formula>M345</formula>
    </cfRule>
    <cfRule type="cellIs" dxfId="1017" priority="1182" stopIfTrue="1" operator="lessThan">
      <formula>L205</formula>
    </cfRule>
  </conditionalFormatting>
  <conditionalFormatting sqref="H103">
    <cfRule type="cellIs" dxfId="1016" priority="1183" stopIfTrue="1" operator="lessThan">
      <formula>O345</formula>
    </cfRule>
  </conditionalFormatting>
  <conditionalFormatting sqref="I103">
    <cfRule type="cellIs" dxfId="1015" priority="1184" stopIfTrue="1" operator="lessThan">
      <formula>Q345</formula>
    </cfRule>
    <cfRule type="cellIs" dxfId="1014" priority="1185" stopIfTrue="1" operator="lessThan">
      <formula>P205</formula>
    </cfRule>
  </conditionalFormatting>
  <conditionalFormatting sqref="J103">
    <cfRule type="cellIs" dxfId="1013" priority="1186" stopIfTrue="1" operator="lessThan">
      <formula>S345</formula>
    </cfRule>
  </conditionalFormatting>
  <conditionalFormatting sqref="K103">
    <cfRule type="cellIs" dxfId="1012" priority="1187" stopIfTrue="1" operator="lessThan">
      <formula>U345</formula>
    </cfRule>
    <cfRule type="cellIs" dxfId="1011" priority="1188" stopIfTrue="1" operator="lessThan">
      <formula>T205</formula>
    </cfRule>
  </conditionalFormatting>
  <conditionalFormatting sqref="C104">
    <cfRule type="cellIs" dxfId="1010" priority="1189" stopIfTrue="1" operator="lessThan">
      <formula>E347</formula>
    </cfRule>
  </conditionalFormatting>
  <conditionalFormatting sqref="D104">
    <cfRule type="cellIs" dxfId="1009" priority="1190" stopIfTrue="1" operator="lessThan">
      <formula>G347</formula>
    </cfRule>
  </conditionalFormatting>
  <conditionalFormatting sqref="E104">
    <cfRule type="cellIs" dxfId="1008" priority="1191" stopIfTrue="1" operator="lessThan">
      <formula>I347</formula>
    </cfRule>
  </conditionalFormatting>
  <conditionalFormatting sqref="F104">
    <cfRule type="cellIs" dxfId="1007" priority="1192" stopIfTrue="1" operator="lessThan">
      <formula>K347</formula>
    </cfRule>
  </conditionalFormatting>
  <conditionalFormatting sqref="G104">
    <cfRule type="cellIs" dxfId="1006" priority="1193" stopIfTrue="1" operator="lessThan">
      <formula>M347</formula>
    </cfRule>
    <cfRule type="cellIs" dxfId="1005" priority="1194" stopIfTrue="1" operator="lessThan">
      <formula>L207</formula>
    </cfRule>
  </conditionalFormatting>
  <conditionalFormatting sqref="H104">
    <cfRule type="cellIs" dxfId="1004" priority="1195" stopIfTrue="1" operator="lessThan">
      <formula>O347</formula>
    </cfRule>
  </conditionalFormatting>
  <conditionalFormatting sqref="I104">
    <cfRule type="cellIs" dxfId="1003" priority="1196" stopIfTrue="1" operator="lessThan">
      <formula>Q347</formula>
    </cfRule>
    <cfRule type="cellIs" dxfId="1002" priority="1197" stopIfTrue="1" operator="lessThan">
      <formula>P207</formula>
    </cfRule>
  </conditionalFormatting>
  <conditionalFormatting sqref="J104">
    <cfRule type="cellIs" dxfId="1001" priority="1198" stopIfTrue="1" operator="lessThan">
      <formula>S347</formula>
    </cfRule>
  </conditionalFormatting>
  <conditionalFormatting sqref="K104">
    <cfRule type="cellIs" dxfId="1000" priority="1199" stopIfTrue="1" operator="lessThan">
      <formula>U347</formula>
    </cfRule>
    <cfRule type="cellIs" dxfId="999" priority="1200" stopIfTrue="1" operator="lessThan">
      <formula>T207</formula>
    </cfRule>
  </conditionalFormatting>
  <conditionalFormatting sqref="C105">
    <cfRule type="cellIs" dxfId="998" priority="1201" stopIfTrue="1" operator="lessThan">
      <formula>E349</formula>
    </cfRule>
  </conditionalFormatting>
  <conditionalFormatting sqref="D105">
    <cfRule type="cellIs" dxfId="997" priority="1202" stopIfTrue="1" operator="lessThan">
      <formula>G349</formula>
    </cfRule>
  </conditionalFormatting>
  <conditionalFormatting sqref="E105">
    <cfRule type="cellIs" dxfId="996" priority="1203" stopIfTrue="1" operator="lessThan">
      <formula>I349</formula>
    </cfRule>
  </conditionalFormatting>
  <conditionalFormatting sqref="F105">
    <cfRule type="cellIs" dxfId="995" priority="1204" stopIfTrue="1" operator="lessThan">
      <formula>K349</formula>
    </cfRule>
  </conditionalFormatting>
  <conditionalFormatting sqref="G105">
    <cfRule type="cellIs" dxfId="994" priority="1205" stopIfTrue="1" operator="lessThan">
      <formula>M349</formula>
    </cfRule>
    <cfRule type="cellIs" dxfId="993" priority="1206" stopIfTrue="1" operator="lessThan">
      <formula>L209</formula>
    </cfRule>
  </conditionalFormatting>
  <conditionalFormatting sqref="H105">
    <cfRule type="cellIs" dxfId="992" priority="1207" stopIfTrue="1" operator="lessThan">
      <formula>O349</formula>
    </cfRule>
  </conditionalFormatting>
  <conditionalFormatting sqref="I105">
    <cfRule type="cellIs" dxfId="991" priority="1208" stopIfTrue="1" operator="lessThan">
      <formula>Q349</formula>
    </cfRule>
    <cfRule type="cellIs" dxfId="990" priority="1209" stopIfTrue="1" operator="lessThan">
      <formula>P209</formula>
    </cfRule>
  </conditionalFormatting>
  <conditionalFormatting sqref="J105">
    <cfRule type="cellIs" dxfId="989" priority="1210" stopIfTrue="1" operator="lessThan">
      <formula>S349</formula>
    </cfRule>
  </conditionalFormatting>
  <conditionalFormatting sqref="K105">
    <cfRule type="cellIs" dxfId="988" priority="1211" stopIfTrue="1" operator="lessThan">
      <formula>U349</formula>
    </cfRule>
    <cfRule type="cellIs" dxfId="987" priority="1212" stopIfTrue="1" operator="lessThan">
      <formula>T209</formula>
    </cfRule>
  </conditionalFormatting>
  <conditionalFormatting sqref="C106">
    <cfRule type="cellIs" dxfId="986" priority="1213" stopIfTrue="1" operator="lessThan">
      <formula>E351</formula>
    </cfRule>
  </conditionalFormatting>
  <conditionalFormatting sqref="D106">
    <cfRule type="cellIs" dxfId="985" priority="1214" stopIfTrue="1" operator="lessThan">
      <formula>G351</formula>
    </cfRule>
  </conditionalFormatting>
  <conditionalFormatting sqref="E106">
    <cfRule type="cellIs" dxfId="984" priority="1215" stopIfTrue="1" operator="lessThan">
      <formula>I351</formula>
    </cfRule>
  </conditionalFormatting>
  <conditionalFormatting sqref="F106">
    <cfRule type="cellIs" dxfId="983" priority="1216" stopIfTrue="1" operator="lessThan">
      <formula>K351</formula>
    </cfRule>
  </conditionalFormatting>
  <conditionalFormatting sqref="G106">
    <cfRule type="cellIs" dxfId="982" priority="1217" stopIfTrue="1" operator="lessThan">
      <formula>M351</formula>
    </cfRule>
    <cfRule type="cellIs" dxfId="981" priority="1218" stopIfTrue="1" operator="lessThan">
      <formula>L211</formula>
    </cfRule>
  </conditionalFormatting>
  <conditionalFormatting sqref="H106">
    <cfRule type="cellIs" dxfId="980" priority="1219" stopIfTrue="1" operator="lessThan">
      <formula>O351</formula>
    </cfRule>
  </conditionalFormatting>
  <conditionalFormatting sqref="I106">
    <cfRule type="cellIs" dxfId="979" priority="1220" stopIfTrue="1" operator="lessThan">
      <formula>Q351</formula>
    </cfRule>
    <cfRule type="cellIs" dxfId="978" priority="1221" stopIfTrue="1" operator="lessThan">
      <formula>P211</formula>
    </cfRule>
  </conditionalFormatting>
  <conditionalFormatting sqref="J106">
    <cfRule type="cellIs" dxfId="977" priority="1222" stopIfTrue="1" operator="lessThan">
      <formula>S351</formula>
    </cfRule>
  </conditionalFormatting>
  <conditionalFormatting sqref="K106">
    <cfRule type="cellIs" dxfId="976" priority="1223" stopIfTrue="1" operator="lessThan">
      <formula>U351</formula>
    </cfRule>
    <cfRule type="cellIs" dxfId="975" priority="1224" stopIfTrue="1" operator="lessThan">
      <formula>T211</formula>
    </cfRule>
  </conditionalFormatting>
  <conditionalFormatting sqref="C107">
    <cfRule type="cellIs" dxfId="974" priority="1225" stopIfTrue="1" operator="lessThan">
      <formula>E353</formula>
    </cfRule>
  </conditionalFormatting>
  <conditionalFormatting sqref="D107">
    <cfRule type="cellIs" dxfId="973" priority="1226" stopIfTrue="1" operator="lessThan">
      <formula>G353</formula>
    </cfRule>
  </conditionalFormatting>
  <conditionalFormatting sqref="E107">
    <cfRule type="cellIs" dxfId="972" priority="1227" stopIfTrue="1" operator="lessThan">
      <formula>I353</formula>
    </cfRule>
  </conditionalFormatting>
  <conditionalFormatting sqref="F107">
    <cfRule type="cellIs" dxfId="971" priority="1228" stopIfTrue="1" operator="lessThan">
      <formula>K353</formula>
    </cfRule>
  </conditionalFormatting>
  <conditionalFormatting sqref="G107">
    <cfRule type="cellIs" dxfId="970" priority="1229" stopIfTrue="1" operator="lessThan">
      <formula>M353</formula>
    </cfRule>
    <cfRule type="cellIs" dxfId="969" priority="1230" stopIfTrue="1" operator="lessThan">
      <formula>L213</formula>
    </cfRule>
  </conditionalFormatting>
  <conditionalFormatting sqref="H107">
    <cfRule type="cellIs" dxfId="968" priority="1231" stopIfTrue="1" operator="lessThan">
      <formula>O353</formula>
    </cfRule>
  </conditionalFormatting>
  <conditionalFormatting sqref="I107">
    <cfRule type="cellIs" dxfId="967" priority="1232" stopIfTrue="1" operator="lessThan">
      <formula>Q353</formula>
    </cfRule>
    <cfRule type="cellIs" dxfId="966" priority="1233" stopIfTrue="1" operator="lessThan">
      <formula>P213</formula>
    </cfRule>
  </conditionalFormatting>
  <conditionalFormatting sqref="J107">
    <cfRule type="cellIs" dxfId="965" priority="1234" stopIfTrue="1" operator="lessThan">
      <formula>S353</formula>
    </cfRule>
  </conditionalFormatting>
  <conditionalFormatting sqref="K107">
    <cfRule type="cellIs" dxfId="964" priority="1235" stopIfTrue="1" operator="lessThan">
      <formula>U353</formula>
    </cfRule>
    <cfRule type="cellIs" dxfId="963" priority="1236" stopIfTrue="1" operator="lessThan">
      <formula>T213</formula>
    </cfRule>
  </conditionalFormatting>
  <conditionalFormatting sqref="C108">
    <cfRule type="cellIs" dxfId="962" priority="1237" stopIfTrue="1" operator="lessThan">
      <formula>E355</formula>
    </cfRule>
  </conditionalFormatting>
  <conditionalFormatting sqref="D108">
    <cfRule type="cellIs" dxfId="961" priority="1238" stopIfTrue="1" operator="lessThan">
      <formula>G355</formula>
    </cfRule>
  </conditionalFormatting>
  <conditionalFormatting sqref="E108">
    <cfRule type="cellIs" dxfId="960" priority="1239" stopIfTrue="1" operator="lessThan">
      <formula>I355</formula>
    </cfRule>
  </conditionalFormatting>
  <conditionalFormatting sqref="F108">
    <cfRule type="cellIs" dxfId="959" priority="1240" stopIfTrue="1" operator="lessThan">
      <formula>K355</formula>
    </cfRule>
  </conditionalFormatting>
  <conditionalFormatting sqref="G108">
    <cfRule type="cellIs" dxfId="958" priority="1241" stopIfTrue="1" operator="lessThan">
      <formula>M355</formula>
    </cfRule>
    <cfRule type="cellIs" dxfId="957" priority="1242" stopIfTrue="1" operator="lessThan">
      <formula>L215</formula>
    </cfRule>
  </conditionalFormatting>
  <conditionalFormatting sqref="H108">
    <cfRule type="cellIs" dxfId="956" priority="1243" stopIfTrue="1" operator="lessThan">
      <formula>O355</formula>
    </cfRule>
  </conditionalFormatting>
  <conditionalFormatting sqref="I108">
    <cfRule type="cellIs" dxfId="955" priority="1244" stopIfTrue="1" operator="lessThan">
      <formula>Q355</formula>
    </cfRule>
    <cfRule type="cellIs" dxfId="954" priority="1245" stopIfTrue="1" operator="lessThan">
      <formula>P215</formula>
    </cfRule>
  </conditionalFormatting>
  <conditionalFormatting sqref="J108">
    <cfRule type="cellIs" dxfId="953" priority="1246" stopIfTrue="1" operator="lessThan">
      <formula>S355</formula>
    </cfRule>
  </conditionalFormatting>
  <conditionalFormatting sqref="K108">
    <cfRule type="cellIs" dxfId="952" priority="1247" stopIfTrue="1" operator="lessThan">
      <formula>U355</formula>
    </cfRule>
    <cfRule type="cellIs" dxfId="951" priority="1248" stopIfTrue="1" operator="lessThan">
      <formula>T215</formula>
    </cfRule>
  </conditionalFormatting>
  <conditionalFormatting sqref="C109">
    <cfRule type="cellIs" dxfId="950" priority="1249" stopIfTrue="1" operator="lessThan">
      <formula>E357</formula>
    </cfRule>
  </conditionalFormatting>
  <conditionalFormatting sqref="D109">
    <cfRule type="cellIs" dxfId="949" priority="1250" stopIfTrue="1" operator="lessThan">
      <formula>G357</formula>
    </cfRule>
  </conditionalFormatting>
  <conditionalFormatting sqref="E109">
    <cfRule type="cellIs" dxfId="948" priority="1251" stopIfTrue="1" operator="lessThan">
      <formula>I357</formula>
    </cfRule>
  </conditionalFormatting>
  <conditionalFormatting sqref="F109">
    <cfRule type="cellIs" dxfId="947" priority="1252" stopIfTrue="1" operator="lessThan">
      <formula>K357</formula>
    </cfRule>
  </conditionalFormatting>
  <conditionalFormatting sqref="G109">
    <cfRule type="cellIs" dxfId="946" priority="1253" stopIfTrue="1" operator="lessThan">
      <formula>M357</formula>
    </cfRule>
    <cfRule type="cellIs" dxfId="945" priority="1254" stopIfTrue="1" operator="lessThan">
      <formula>L217</formula>
    </cfRule>
  </conditionalFormatting>
  <conditionalFormatting sqref="H109">
    <cfRule type="cellIs" dxfId="944" priority="1255" stopIfTrue="1" operator="lessThan">
      <formula>O357</formula>
    </cfRule>
  </conditionalFormatting>
  <conditionalFormatting sqref="I109">
    <cfRule type="cellIs" dxfId="943" priority="1256" stopIfTrue="1" operator="lessThan">
      <formula>Q357</formula>
    </cfRule>
    <cfRule type="cellIs" dxfId="942" priority="1257" stopIfTrue="1" operator="lessThan">
      <formula>P217</formula>
    </cfRule>
  </conditionalFormatting>
  <conditionalFormatting sqref="J109">
    <cfRule type="cellIs" dxfId="941" priority="1258" stopIfTrue="1" operator="lessThan">
      <formula>S357</formula>
    </cfRule>
  </conditionalFormatting>
  <conditionalFormatting sqref="K109">
    <cfRule type="cellIs" dxfId="940" priority="1259" stopIfTrue="1" operator="lessThan">
      <formula>U357</formula>
    </cfRule>
    <cfRule type="cellIs" dxfId="939" priority="1260" stopIfTrue="1" operator="lessThan">
      <formula>T217</formula>
    </cfRule>
  </conditionalFormatting>
  <conditionalFormatting sqref="C110">
    <cfRule type="cellIs" dxfId="938" priority="1261" stopIfTrue="1" operator="lessThan">
      <formula>E359</formula>
    </cfRule>
  </conditionalFormatting>
  <conditionalFormatting sqref="D110">
    <cfRule type="cellIs" dxfId="937" priority="1262" stopIfTrue="1" operator="lessThan">
      <formula>G359</formula>
    </cfRule>
  </conditionalFormatting>
  <conditionalFormatting sqref="E110">
    <cfRule type="cellIs" dxfId="936" priority="1263" stopIfTrue="1" operator="lessThan">
      <formula>I359</formula>
    </cfRule>
  </conditionalFormatting>
  <conditionalFormatting sqref="F110">
    <cfRule type="cellIs" dxfId="935" priority="1264" stopIfTrue="1" operator="lessThan">
      <formula>K359</formula>
    </cfRule>
  </conditionalFormatting>
  <conditionalFormatting sqref="G110">
    <cfRule type="cellIs" dxfId="934" priority="1265" stopIfTrue="1" operator="lessThan">
      <formula>M359</formula>
    </cfRule>
    <cfRule type="cellIs" dxfId="933" priority="1266" stopIfTrue="1" operator="lessThan">
      <formula>L219</formula>
    </cfRule>
  </conditionalFormatting>
  <conditionalFormatting sqref="H110">
    <cfRule type="cellIs" dxfId="932" priority="1267" stopIfTrue="1" operator="lessThan">
      <formula>O359</formula>
    </cfRule>
  </conditionalFormatting>
  <conditionalFormatting sqref="I110">
    <cfRule type="cellIs" dxfId="931" priority="1268" stopIfTrue="1" operator="lessThan">
      <formula>Q359</formula>
    </cfRule>
    <cfRule type="cellIs" dxfId="930" priority="1269" stopIfTrue="1" operator="lessThan">
      <formula>P219</formula>
    </cfRule>
  </conditionalFormatting>
  <conditionalFormatting sqref="J110">
    <cfRule type="cellIs" dxfId="929" priority="1270" stopIfTrue="1" operator="lessThan">
      <formula>S359</formula>
    </cfRule>
  </conditionalFormatting>
  <conditionalFormatting sqref="K110">
    <cfRule type="cellIs" dxfId="928" priority="1271" stopIfTrue="1" operator="lessThan">
      <formula>U359</formula>
    </cfRule>
    <cfRule type="cellIs" dxfId="927" priority="1272" stopIfTrue="1" operator="lessThan">
      <formula>T219</formula>
    </cfRule>
  </conditionalFormatting>
  <conditionalFormatting sqref="C111">
    <cfRule type="cellIs" dxfId="926" priority="1273" stopIfTrue="1" operator="lessThan">
      <formula>E361</formula>
    </cfRule>
  </conditionalFormatting>
  <conditionalFormatting sqref="D111">
    <cfRule type="cellIs" dxfId="925" priority="1274" stopIfTrue="1" operator="lessThan">
      <formula>G361</formula>
    </cfRule>
  </conditionalFormatting>
  <conditionalFormatting sqref="E111">
    <cfRule type="cellIs" dxfId="924" priority="1275" stopIfTrue="1" operator="lessThan">
      <formula>I361</formula>
    </cfRule>
  </conditionalFormatting>
  <conditionalFormatting sqref="F111">
    <cfRule type="cellIs" dxfId="923" priority="1276" stopIfTrue="1" operator="lessThan">
      <formula>K361</formula>
    </cfRule>
  </conditionalFormatting>
  <conditionalFormatting sqref="G111">
    <cfRule type="cellIs" dxfId="922" priority="1277" stopIfTrue="1" operator="lessThan">
      <formula>M361</formula>
    </cfRule>
    <cfRule type="cellIs" dxfId="921" priority="1278" stopIfTrue="1" operator="lessThan">
      <formula>L221</formula>
    </cfRule>
  </conditionalFormatting>
  <conditionalFormatting sqref="H111">
    <cfRule type="cellIs" dxfId="920" priority="1279" stopIfTrue="1" operator="lessThan">
      <formula>O361</formula>
    </cfRule>
  </conditionalFormatting>
  <conditionalFormatting sqref="I111">
    <cfRule type="cellIs" dxfId="919" priority="1280" stopIfTrue="1" operator="lessThan">
      <formula>Q361</formula>
    </cfRule>
    <cfRule type="cellIs" dxfId="918" priority="1281" stopIfTrue="1" operator="lessThan">
      <formula>P221</formula>
    </cfRule>
  </conditionalFormatting>
  <conditionalFormatting sqref="J111">
    <cfRule type="cellIs" dxfId="917" priority="1282" stopIfTrue="1" operator="lessThan">
      <formula>S361</formula>
    </cfRule>
  </conditionalFormatting>
  <conditionalFormatting sqref="K111">
    <cfRule type="cellIs" dxfId="916" priority="1283" stopIfTrue="1" operator="lessThan">
      <formula>U361</formula>
    </cfRule>
    <cfRule type="cellIs" dxfId="915" priority="1284" stopIfTrue="1" operator="lessThan">
      <formula>T221</formula>
    </cfRule>
  </conditionalFormatting>
  <conditionalFormatting sqref="C112">
    <cfRule type="cellIs" dxfId="914" priority="1285" stopIfTrue="1" operator="lessThan">
      <formula>E363</formula>
    </cfRule>
  </conditionalFormatting>
  <conditionalFormatting sqref="D112">
    <cfRule type="cellIs" dxfId="913" priority="1286" stopIfTrue="1" operator="lessThan">
      <formula>G363</formula>
    </cfRule>
  </conditionalFormatting>
  <conditionalFormatting sqref="E112">
    <cfRule type="cellIs" dxfId="912" priority="1287" stopIfTrue="1" operator="lessThan">
      <formula>I363</formula>
    </cfRule>
  </conditionalFormatting>
  <conditionalFormatting sqref="F112">
    <cfRule type="cellIs" dxfId="911" priority="1288" stopIfTrue="1" operator="lessThan">
      <formula>K363</formula>
    </cfRule>
  </conditionalFormatting>
  <conditionalFormatting sqref="G112">
    <cfRule type="cellIs" dxfId="910" priority="1289" stopIfTrue="1" operator="lessThan">
      <formula>M363</formula>
    </cfRule>
    <cfRule type="cellIs" dxfId="909" priority="1290" stopIfTrue="1" operator="lessThan">
      <formula>L223</formula>
    </cfRule>
  </conditionalFormatting>
  <conditionalFormatting sqref="H112">
    <cfRule type="cellIs" dxfId="908" priority="1291" stopIfTrue="1" operator="lessThan">
      <formula>O363</formula>
    </cfRule>
  </conditionalFormatting>
  <conditionalFormatting sqref="I112">
    <cfRule type="cellIs" dxfId="907" priority="1292" stopIfTrue="1" operator="lessThan">
      <formula>Q363</formula>
    </cfRule>
    <cfRule type="cellIs" dxfId="906" priority="1293" stopIfTrue="1" operator="lessThan">
      <formula>P223</formula>
    </cfRule>
  </conditionalFormatting>
  <conditionalFormatting sqref="J112">
    <cfRule type="cellIs" dxfId="905" priority="1294" stopIfTrue="1" operator="lessThan">
      <formula>S363</formula>
    </cfRule>
  </conditionalFormatting>
  <conditionalFormatting sqref="K112">
    <cfRule type="cellIs" dxfId="904" priority="1295" stopIfTrue="1" operator="lessThan">
      <formula>U363</formula>
    </cfRule>
    <cfRule type="cellIs" dxfId="903" priority="1296" stopIfTrue="1" operator="lessThan">
      <formula>T223</formula>
    </cfRule>
  </conditionalFormatting>
  <conditionalFormatting sqref="C113">
    <cfRule type="cellIs" dxfId="902" priority="1297" stopIfTrue="1" operator="lessThan">
      <formula>E365</formula>
    </cfRule>
  </conditionalFormatting>
  <conditionalFormatting sqref="D113">
    <cfRule type="cellIs" dxfId="901" priority="1298" stopIfTrue="1" operator="lessThan">
      <formula>G365</formula>
    </cfRule>
  </conditionalFormatting>
  <conditionalFormatting sqref="E113">
    <cfRule type="cellIs" dxfId="900" priority="1299" stopIfTrue="1" operator="lessThan">
      <formula>I365</formula>
    </cfRule>
  </conditionalFormatting>
  <conditionalFormatting sqref="F113">
    <cfRule type="cellIs" dxfId="899" priority="1300" stopIfTrue="1" operator="lessThan">
      <formula>K365</formula>
    </cfRule>
  </conditionalFormatting>
  <conditionalFormatting sqref="G113">
    <cfRule type="cellIs" dxfId="898" priority="1301" stopIfTrue="1" operator="lessThan">
      <formula>M365</formula>
    </cfRule>
    <cfRule type="cellIs" dxfId="897" priority="1302" stopIfTrue="1" operator="lessThan">
      <formula>L225</formula>
    </cfRule>
  </conditionalFormatting>
  <conditionalFormatting sqref="H113">
    <cfRule type="cellIs" dxfId="896" priority="1303" stopIfTrue="1" operator="lessThan">
      <formula>O365</formula>
    </cfRule>
  </conditionalFormatting>
  <conditionalFormatting sqref="I113">
    <cfRule type="cellIs" dxfId="895" priority="1304" stopIfTrue="1" operator="lessThan">
      <formula>Q365</formula>
    </cfRule>
    <cfRule type="cellIs" dxfId="894" priority="1305" stopIfTrue="1" operator="lessThan">
      <formula>P225</formula>
    </cfRule>
  </conditionalFormatting>
  <conditionalFormatting sqref="J113">
    <cfRule type="cellIs" dxfId="893" priority="1306" stopIfTrue="1" operator="lessThan">
      <formula>S365</formula>
    </cfRule>
  </conditionalFormatting>
  <conditionalFormatting sqref="K113">
    <cfRule type="cellIs" dxfId="892" priority="1307" stopIfTrue="1" operator="lessThan">
      <formula>U365</formula>
    </cfRule>
    <cfRule type="cellIs" dxfId="891" priority="1308" stopIfTrue="1" operator="lessThan">
      <formula>T225</formula>
    </cfRule>
  </conditionalFormatting>
  <conditionalFormatting sqref="C114">
    <cfRule type="cellIs" dxfId="890" priority="1309" stopIfTrue="1" operator="lessThan">
      <formula>E367</formula>
    </cfRule>
  </conditionalFormatting>
  <conditionalFormatting sqref="D114">
    <cfRule type="cellIs" dxfId="889" priority="1310" stopIfTrue="1" operator="lessThan">
      <formula>G367</formula>
    </cfRule>
  </conditionalFormatting>
  <conditionalFormatting sqref="E114">
    <cfRule type="cellIs" dxfId="888" priority="1311" stopIfTrue="1" operator="lessThan">
      <formula>I367</formula>
    </cfRule>
  </conditionalFormatting>
  <conditionalFormatting sqref="F114">
    <cfRule type="cellIs" dxfId="887" priority="1312" stopIfTrue="1" operator="lessThan">
      <formula>K367</formula>
    </cfRule>
  </conditionalFormatting>
  <conditionalFormatting sqref="G114">
    <cfRule type="cellIs" dxfId="886" priority="1313" stopIfTrue="1" operator="lessThan">
      <formula>M367</formula>
    </cfRule>
    <cfRule type="cellIs" dxfId="885" priority="1314" stopIfTrue="1" operator="lessThan">
      <formula>L227</formula>
    </cfRule>
  </conditionalFormatting>
  <conditionalFormatting sqref="H114">
    <cfRule type="cellIs" dxfId="884" priority="1315" stopIfTrue="1" operator="lessThan">
      <formula>O367</formula>
    </cfRule>
  </conditionalFormatting>
  <conditionalFormatting sqref="I114">
    <cfRule type="cellIs" dxfId="883" priority="1316" stopIfTrue="1" operator="lessThan">
      <formula>Q367</formula>
    </cfRule>
    <cfRule type="cellIs" dxfId="882" priority="1317" stopIfTrue="1" operator="lessThan">
      <formula>P227</formula>
    </cfRule>
  </conditionalFormatting>
  <conditionalFormatting sqref="J114">
    <cfRule type="cellIs" dxfId="881" priority="1318" stopIfTrue="1" operator="lessThan">
      <formula>S367</formula>
    </cfRule>
  </conditionalFormatting>
  <conditionalFormatting sqref="K114">
    <cfRule type="cellIs" dxfId="880" priority="1319" stopIfTrue="1" operator="lessThan">
      <formula>U367</formula>
    </cfRule>
    <cfRule type="cellIs" dxfId="879" priority="1320" stopIfTrue="1" operator="lessThan">
      <formula>T227</formula>
    </cfRule>
  </conditionalFormatting>
  <conditionalFormatting sqref="C115">
    <cfRule type="cellIs" dxfId="878" priority="1321" stopIfTrue="1" operator="lessThan">
      <formula>E369</formula>
    </cfRule>
  </conditionalFormatting>
  <conditionalFormatting sqref="D115">
    <cfRule type="cellIs" dxfId="877" priority="1322" stopIfTrue="1" operator="lessThan">
      <formula>G369</formula>
    </cfRule>
  </conditionalFormatting>
  <conditionalFormatting sqref="E115">
    <cfRule type="cellIs" dxfId="876" priority="1323" stopIfTrue="1" operator="lessThan">
      <formula>I369</formula>
    </cfRule>
  </conditionalFormatting>
  <conditionalFormatting sqref="F115">
    <cfRule type="cellIs" dxfId="875" priority="1324" stopIfTrue="1" operator="lessThan">
      <formula>K369</formula>
    </cfRule>
  </conditionalFormatting>
  <conditionalFormatting sqref="G115">
    <cfRule type="cellIs" dxfId="874" priority="1325" stopIfTrue="1" operator="lessThan">
      <formula>M369</formula>
    </cfRule>
    <cfRule type="cellIs" dxfId="873" priority="1326" stopIfTrue="1" operator="lessThan">
      <formula>L229</formula>
    </cfRule>
  </conditionalFormatting>
  <conditionalFormatting sqref="H115">
    <cfRule type="cellIs" dxfId="872" priority="1327" stopIfTrue="1" operator="lessThan">
      <formula>O369</formula>
    </cfRule>
  </conditionalFormatting>
  <conditionalFormatting sqref="I115">
    <cfRule type="cellIs" dxfId="871" priority="1328" stopIfTrue="1" operator="lessThan">
      <formula>Q369</formula>
    </cfRule>
    <cfRule type="cellIs" dxfId="870" priority="1329" stopIfTrue="1" operator="lessThan">
      <formula>P229</formula>
    </cfRule>
  </conditionalFormatting>
  <conditionalFormatting sqref="J115">
    <cfRule type="cellIs" dxfId="869" priority="1330" stopIfTrue="1" operator="lessThan">
      <formula>S369</formula>
    </cfRule>
  </conditionalFormatting>
  <conditionalFormatting sqref="K115">
    <cfRule type="cellIs" dxfId="868" priority="1331" stopIfTrue="1" operator="lessThan">
      <formula>U369</formula>
    </cfRule>
    <cfRule type="cellIs" dxfId="867" priority="1332" stopIfTrue="1" operator="lessThan">
      <formula>T229</formula>
    </cfRule>
  </conditionalFormatting>
  <conditionalFormatting sqref="C116">
    <cfRule type="cellIs" dxfId="866" priority="1333" stopIfTrue="1" operator="lessThan">
      <formula>E371</formula>
    </cfRule>
  </conditionalFormatting>
  <conditionalFormatting sqref="D116">
    <cfRule type="cellIs" dxfId="865" priority="1334" stopIfTrue="1" operator="lessThan">
      <formula>G371</formula>
    </cfRule>
  </conditionalFormatting>
  <conditionalFormatting sqref="E116">
    <cfRule type="cellIs" dxfId="864" priority="1335" stopIfTrue="1" operator="lessThan">
      <formula>I371</formula>
    </cfRule>
  </conditionalFormatting>
  <conditionalFormatting sqref="F116">
    <cfRule type="cellIs" dxfId="863" priority="1336" stopIfTrue="1" operator="lessThan">
      <formula>K371</formula>
    </cfRule>
  </conditionalFormatting>
  <conditionalFormatting sqref="G116">
    <cfRule type="cellIs" dxfId="862" priority="1337" stopIfTrue="1" operator="lessThan">
      <formula>M371</formula>
    </cfRule>
    <cfRule type="cellIs" dxfId="861" priority="1338" stopIfTrue="1" operator="lessThan">
      <formula>L231</formula>
    </cfRule>
  </conditionalFormatting>
  <conditionalFormatting sqref="H116">
    <cfRule type="cellIs" dxfId="860" priority="1339" stopIfTrue="1" operator="lessThan">
      <formula>O371</formula>
    </cfRule>
  </conditionalFormatting>
  <conditionalFormatting sqref="I116">
    <cfRule type="cellIs" dxfId="859" priority="1340" stopIfTrue="1" operator="lessThan">
      <formula>Q371</formula>
    </cfRule>
    <cfRule type="cellIs" dxfId="858" priority="1341" stopIfTrue="1" operator="lessThan">
      <formula>P231</formula>
    </cfRule>
  </conditionalFormatting>
  <conditionalFormatting sqref="J116">
    <cfRule type="cellIs" dxfId="857" priority="1342" stopIfTrue="1" operator="lessThan">
      <formula>S371</formula>
    </cfRule>
  </conditionalFormatting>
  <conditionalFormatting sqref="K116">
    <cfRule type="cellIs" dxfId="856" priority="1343" stopIfTrue="1" operator="lessThan">
      <formula>U371</formula>
    </cfRule>
    <cfRule type="cellIs" dxfId="855" priority="1344" stopIfTrue="1" operator="lessThan">
      <formula>T231</formula>
    </cfRule>
  </conditionalFormatting>
  <conditionalFormatting sqref="C117">
    <cfRule type="cellIs" dxfId="854" priority="1345" stopIfTrue="1" operator="lessThan">
      <formula>E373</formula>
    </cfRule>
  </conditionalFormatting>
  <conditionalFormatting sqref="D117">
    <cfRule type="cellIs" dxfId="853" priority="1346" stopIfTrue="1" operator="lessThan">
      <formula>G373</formula>
    </cfRule>
  </conditionalFormatting>
  <conditionalFormatting sqref="E117">
    <cfRule type="cellIs" dxfId="852" priority="1347" stopIfTrue="1" operator="lessThan">
      <formula>I373</formula>
    </cfRule>
  </conditionalFormatting>
  <conditionalFormatting sqref="F117">
    <cfRule type="cellIs" dxfId="851" priority="1348" stopIfTrue="1" operator="lessThan">
      <formula>K373</formula>
    </cfRule>
  </conditionalFormatting>
  <conditionalFormatting sqref="G117">
    <cfRule type="cellIs" dxfId="850" priority="1349" stopIfTrue="1" operator="lessThan">
      <formula>M373</formula>
    </cfRule>
    <cfRule type="cellIs" dxfId="849" priority="1350" stopIfTrue="1" operator="lessThan">
      <formula>L233</formula>
    </cfRule>
  </conditionalFormatting>
  <conditionalFormatting sqref="H117">
    <cfRule type="cellIs" dxfId="848" priority="1351" stopIfTrue="1" operator="lessThan">
      <formula>O373</formula>
    </cfRule>
  </conditionalFormatting>
  <conditionalFormatting sqref="I117">
    <cfRule type="cellIs" dxfId="847" priority="1352" stopIfTrue="1" operator="lessThan">
      <formula>Q373</formula>
    </cfRule>
    <cfRule type="cellIs" dxfId="846" priority="1353" stopIfTrue="1" operator="lessThan">
      <formula>P233</formula>
    </cfRule>
  </conditionalFormatting>
  <conditionalFormatting sqref="J117">
    <cfRule type="cellIs" dxfId="845" priority="1354" stopIfTrue="1" operator="lessThan">
      <formula>S373</formula>
    </cfRule>
  </conditionalFormatting>
  <conditionalFormatting sqref="K117">
    <cfRule type="cellIs" dxfId="844" priority="1355" stopIfTrue="1" operator="lessThan">
      <formula>U373</formula>
    </cfRule>
    <cfRule type="cellIs" dxfId="843" priority="1356" stopIfTrue="1" operator="lessThan">
      <formula>T233</formula>
    </cfRule>
  </conditionalFormatting>
  <conditionalFormatting sqref="C118">
    <cfRule type="cellIs" dxfId="842" priority="1357" stopIfTrue="1" operator="lessThan">
      <formula>E375</formula>
    </cfRule>
  </conditionalFormatting>
  <conditionalFormatting sqref="D118">
    <cfRule type="cellIs" dxfId="841" priority="1358" stopIfTrue="1" operator="lessThan">
      <formula>G375</formula>
    </cfRule>
  </conditionalFormatting>
  <conditionalFormatting sqref="E118">
    <cfRule type="cellIs" dxfId="840" priority="1359" stopIfTrue="1" operator="lessThan">
      <formula>I375</formula>
    </cfRule>
  </conditionalFormatting>
  <conditionalFormatting sqref="F118">
    <cfRule type="cellIs" dxfId="839" priority="1360" stopIfTrue="1" operator="lessThan">
      <formula>K375</formula>
    </cfRule>
  </conditionalFormatting>
  <conditionalFormatting sqref="G118">
    <cfRule type="cellIs" dxfId="838" priority="1361" stopIfTrue="1" operator="lessThan">
      <formula>M375</formula>
    </cfRule>
    <cfRule type="cellIs" dxfId="837" priority="1362" stopIfTrue="1" operator="lessThan">
      <formula>L235</formula>
    </cfRule>
  </conditionalFormatting>
  <conditionalFormatting sqref="H118">
    <cfRule type="cellIs" dxfId="836" priority="1363" stopIfTrue="1" operator="lessThan">
      <formula>O375</formula>
    </cfRule>
  </conditionalFormatting>
  <conditionalFormatting sqref="I118">
    <cfRule type="cellIs" dxfId="835" priority="1364" stopIfTrue="1" operator="lessThan">
      <formula>Q375</formula>
    </cfRule>
    <cfRule type="cellIs" dxfId="834" priority="1365" stopIfTrue="1" operator="lessThan">
      <formula>P235</formula>
    </cfRule>
  </conditionalFormatting>
  <conditionalFormatting sqref="J118">
    <cfRule type="cellIs" dxfId="833" priority="1366" stopIfTrue="1" operator="lessThan">
      <formula>S375</formula>
    </cfRule>
  </conditionalFormatting>
  <conditionalFormatting sqref="K118">
    <cfRule type="cellIs" dxfId="832" priority="1367" stopIfTrue="1" operator="lessThan">
      <formula>U375</formula>
    </cfRule>
    <cfRule type="cellIs" dxfId="831" priority="1368" stopIfTrue="1" operator="lessThan">
      <formula>T235</formula>
    </cfRule>
  </conditionalFormatting>
  <conditionalFormatting sqref="C119">
    <cfRule type="cellIs" dxfId="830" priority="1369" stopIfTrue="1" operator="lessThan">
      <formula>E377</formula>
    </cfRule>
  </conditionalFormatting>
  <conditionalFormatting sqref="D119">
    <cfRule type="cellIs" dxfId="829" priority="1370" stopIfTrue="1" operator="lessThan">
      <formula>G377</formula>
    </cfRule>
  </conditionalFormatting>
  <conditionalFormatting sqref="E119">
    <cfRule type="cellIs" dxfId="828" priority="1371" stopIfTrue="1" operator="lessThan">
      <formula>I377</formula>
    </cfRule>
  </conditionalFormatting>
  <conditionalFormatting sqref="F119">
    <cfRule type="cellIs" dxfId="827" priority="1372" stopIfTrue="1" operator="lessThan">
      <formula>K377</formula>
    </cfRule>
  </conditionalFormatting>
  <conditionalFormatting sqref="G119">
    <cfRule type="cellIs" dxfId="826" priority="1373" stopIfTrue="1" operator="lessThan">
      <formula>M377</formula>
    </cfRule>
    <cfRule type="cellIs" dxfId="825" priority="1374" stopIfTrue="1" operator="lessThan">
      <formula>L237</formula>
    </cfRule>
  </conditionalFormatting>
  <conditionalFormatting sqref="H119">
    <cfRule type="cellIs" dxfId="824" priority="1375" stopIfTrue="1" operator="lessThan">
      <formula>O377</formula>
    </cfRule>
  </conditionalFormatting>
  <conditionalFormatting sqref="I119">
    <cfRule type="cellIs" dxfId="823" priority="1376" stopIfTrue="1" operator="lessThan">
      <formula>Q377</formula>
    </cfRule>
    <cfRule type="cellIs" dxfId="822" priority="1377" stopIfTrue="1" operator="lessThan">
      <formula>P237</formula>
    </cfRule>
  </conditionalFormatting>
  <conditionalFormatting sqref="J119">
    <cfRule type="cellIs" dxfId="821" priority="1378" stopIfTrue="1" operator="lessThan">
      <formula>S377</formula>
    </cfRule>
  </conditionalFormatting>
  <conditionalFormatting sqref="K119">
    <cfRule type="cellIs" dxfId="820" priority="1379" stopIfTrue="1" operator="lessThan">
      <formula>U377</formula>
    </cfRule>
    <cfRule type="cellIs" dxfId="819" priority="1380" stopIfTrue="1" operator="lessThan">
      <formula>T237</formula>
    </cfRule>
  </conditionalFormatting>
  <conditionalFormatting sqref="C120">
    <cfRule type="cellIs" dxfId="818" priority="1381" stopIfTrue="1" operator="lessThan">
      <formula>E379</formula>
    </cfRule>
  </conditionalFormatting>
  <conditionalFormatting sqref="D120">
    <cfRule type="cellIs" dxfId="817" priority="1382" stopIfTrue="1" operator="lessThan">
      <formula>G379</formula>
    </cfRule>
  </conditionalFormatting>
  <conditionalFormatting sqref="E120">
    <cfRule type="cellIs" dxfId="816" priority="1383" stopIfTrue="1" operator="lessThan">
      <formula>I379</formula>
    </cfRule>
  </conditionalFormatting>
  <conditionalFormatting sqref="F120">
    <cfRule type="cellIs" dxfId="815" priority="1384" stopIfTrue="1" operator="lessThan">
      <formula>K379</formula>
    </cfRule>
  </conditionalFormatting>
  <conditionalFormatting sqref="G120">
    <cfRule type="cellIs" dxfId="814" priority="1385" stopIfTrue="1" operator="lessThan">
      <formula>M379</formula>
    </cfRule>
    <cfRule type="cellIs" dxfId="813" priority="1386" stopIfTrue="1" operator="lessThan">
      <formula>L239</formula>
    </cfRule>
  </conditionalFormatting>
  <conditionalFormatting sqref="H120">
    <cfRule type="cellIs" dxfId="812" priority="1387" stopIfTrue="1" operator="lessThan">
      <formula>O379</formula>
    </cfRule>
  </conditionalFormatting>
  <conditionalFormatting sqref="I120">
    <cfRule type="cellIs" dxfId="811" priority="1388" stopIfTrue="1" operator="lessThan">
      <formula>Q379</formula>
    </cfRule>
    <cfRule type="cellIs" dxfId="810" priority="1389" stopIfTrue="1" operator="lessThan">
      <formula>P239</formula>
    </cfRule>
  </conditionalFormatting>
  <conditionalFormatting sqref="J120">
    <cfRule type="cellIs" dxfId="809" priority="1390" stopIfTrue="1" operator="lessThan">
      <formula>S379</formula>
    </cfRule>
  </conditionalFormatting>
  <conditionalFormatting sqref="K120">
    <cfRule type="cellIs" dxfId="808" priority="1391" stopIfTrue="1" operator="lessThan">
      <formula>U379</formula>
    </cfRule>
    <cfRule type="cellIs" dxfId="807" priority="1392" stopIfTrue="1" operator="lessThan">
      <formula>T239</formula>
    </cfRule>
  </conditionalFormatting>
  <conditionalFormatting sqref="C121">
    <cfRule type="cellIs" dxfId="806" priority="1393" stopIfTrue="1" operator="lessThan">
      <formula>E381</formula>
    </cfRule>
  </conditionalFormatting>
  <conditionalFormatting sqref="D121">
    <cfRule type="cellIs" dxfId="805" priority="1394" stopIfTrue="1" operator="lessThan">
      <formula>G381</formula>
    </cfRule>
  </conditionalFormatting>
  <conditionalFormatting sqref="E121">
    <cfRule type="cellIs" dxfId="804" priority="1395" stopIfTrue="1" operator="lessThan">
      <formula>I381</formula>
    </cfRule>
  </conditionalFormatting>
  <conditionalFormatting sqref="F121">
    <cfRule type="cellIs" dxfId="803" priority="1396" stopIfTrue="1" operator="lessThan">
      <formula>K381</formula>
    </cfRule>
  </conditionalFormatting>
  <conditionalFormatting sqref="G121">
    <cfRule type="cellIs" dxfId="802" priority="1397" stopIfTrue="1" operator="lessThan">
      <formula>M381</formula>
    </cfRule>
    <cfRule type="cellIs" dxfId="801" priority="1398" stopIfTrue="1" operator="lessThan">
      <formula>L241</formula>
    </cfRule>
  </conditionalFormatting>
  <conditionalFormatting sqref="H121">
    <cfRule type="cellIs" dxfId="800" priority="1399" stopIfTrue="1" operator="lessThan">
      <formula>O381</formula>
    </cfRule>
  </conditionalFormatting>
  <conditionalFormatting sqref="I121">
    <cfRule type="cellIs" dxfId="799" priority="1400" stopIfTrue="1" operator="lessThan">
      <formula>Q381</formula>
    </cfRule>
    <cfRule type="cellIs" dxfId="798" priority="1401" stopIfTrue="1" operator="lessThan">
      <formula>P241</formula>
    </cfRule>
  </conditionalFormatting>
  <conditionalFormatting sqref="J121">
    <cfRule type="cellIs" dxfId="797" priority="1402" stopIfTrue="1" operator="lessThan">
      <formula>S381</formula>
    </cfRule>
  </conditionalFormatting>
  <conditionalFormatting sqref="K121">
    <cfRule type="cellIs" dxfId="796" priority="1403" stopIfTrue="1" operator="lessThan">
      <formula>U381</formula>
    </cfRule>
    <cfRule type="cellIs" dxfId="795" priority="1404" stopIfTrue="1" operator="lessThan">
      <formula>T241</formula>
    </cfRule>
  </conditionalFormatting>
  <conditionalFormatting sqref="C122">
    <cfRule type="cellIs" dxfId="794" priority="1405" stopIfTrue="1" operator="lessThan">
      <formula>E383</formula>
    </cfRule>
  </conditionalFormatting>
  <conditionalFormatting sqref="D122">
    <cfRule type="cellIs" dxfId="793" priority="1406" stopIfTrue="1" operator="lessThan">
      <formula>G383</formula>
    </cfRule>
  </conditionalFormatting>
  <conditionalFormatting sqref="E122">
    <cfRule type="cellIs" dxfId="792" priority="1407" stopIfTrue="1" operator="lessThan">
      <formula>I383</formula>
    </cfRule>
  </conditionalFormatting>
  <conditionalFormatting sqref="F122">
    <cfRule type="cellIs" dxfId="791" priority="1408" stopIfTrue="1" operator="lessThan">
      <formula>K383</formula>
    </cfRule>
  </conditionalFormatting>
  <conditionalFormatting sqref="G122">
    <cfRule type="cellIs" dxfId="790" priority="1409" stopIfTrue="1" operator="lessThan">
      <formula>M383</formula>
    </cfRule>
    <cfRule type="cellIs" dxfId="789" priority="1410" stopIfTrue="1" operator="lessThan">
      <formula>L243</formula>
    </cfRule>
  </conditionalFormatting>
  <conditionalFormatting sqref="H122">
    <cfRule type="cellIs" dxfId="788" priority="1411" stopIfTrue="1" operator="lessThan">
      <formula>O383</formula>
    </cfRule>
  </conditionalFormatting>
  <conditionalFormatting sqref="I122">
    <cfRule type="cellIs" dxfId="787" priority="1412" stopIfTrue="1" operator="lessThan">
      <formula>Q383</formula>
    </cfRule>
    <cfRule type="cellIs" dxfId="786" priority="1413" stopIfTrue="1" operator="lessThan">
      <formula>P243</formula>
    </cfRule>
  </conditionalFormatting>
  <conditionalFormatting sqref="J122">
    <cfRule type="cellIs" dxfId="785" priority="1414" stopIfTrue="1" operator="lessThan">
      <formula>S383</formula>
    </cfRule>
  </conditionalFormatting>
  <conditionalFormatting sqref="K122">
    <cfRule type="cellIs" dxfId="784" priority="1415" stopIfTrue="1" operator="lessThan">
      <formula>U383</formula>
    </cfRule>
    <cfRule type="cellIs" dxfId="783" priority="1416" stopIfTrue="1" operator="lessThan">
      <formula>T243</formula>
    </cfRule>
  </conditionalFormatting>
  <conditionalFormatting sqref="C123">
    <cfRule type="cellIs" dxfId="782" priority="1417" stopIfTrue="1" operator="lessThan">
      <formula>E385</formula>
    </cfRule>
  </conditionalFormatting>
  <conditionalFormatting sqref="D123">
    <cfRule type="cellIs" dxfId="781" priority="1418" stopIfTrue="1" operator="lessThan">
      <formula>G385</formula>
    </cfRule>
  </conditionalFormatting>
  <conditionalFormatting sqref="E123">
    <cfRule type="cellIs" dxfId="780" priority="1419" stopIfTrue="1" operator="lessThan">
      <formula>I385</formula>
    </cfRule>
  </conditionalFormatting>
  <conditionalFormatting sqref="F123">
    <cfRule type="cellIs" dxfId="779" priority="1420" stopIfTrue="1" operator="lessThan">
      <formula>K385</formula>
    </cfRule>
  </conditionalFormatting>
  <conditionalFormatting sqref="G123">
    <cfRule type="cellIs" dxfId="778" priority="1421" stopIfTrue="1" operator="lessThan">
      <formula>M385</formula>
    </cfRule>
    <cfRule type="cellIs" dxfId="777" priority="1422" stopIfTrue="1" operator="lessThan">
      <formula>L245</formula>
    </cfRule>
  </conditionalFormatting>
  <conditionalFormatting sqref="H123">
    <cfRule type="cellIs" dxfId="776" priority="1423" stopIfTrue="1" operator="lessThan">
      <formula>O385</formula>
    </cfRule>
  </conditionalFormatting>
  <conditionalFormatting sqref="I123">
    <cfRule type="cellIs" dxfId="775" priority="1424" stopIfTrue="1" operator="lessThan">
      <formula>Q385</formula>
    </cfRule>
    <cfRule type="cellIs" dxfId="774" priority="1425" stopIfTrue="1" operator="lessThan">
      <formula>P245</formula>
    </cfRule>
  </conditionalFormatting>
  <conditionalFormatting sqref="J123">
    <cfRule type="cellIs" dxfId="773" priority="1426" stopIfTrue="1" operator="lessThan">
      <formula>S385</formula>
    </cfRule>
  </conditionalFormatting>
  <conditionalFormatting sqref="K123">
    <cfRule type="cellIs" dxfId="772" priority="1427" stopIfTrue="1" operator="lessThan">
      <formula>U385</formula>
    </cfRule>
    <cfRule type="cellIs" dxfId="771" priority="1428" stopIfTrue="1" operator="lessThan">
      <formula>T245</formula>
    </cfRule>
  </conditionalFormatting>
  <conditionalFormatting sqref="C124">
    <cfRule type="cellIs" dxfId="770" priority="1429" stopIfTrue="1" operator="lessThan">
      <formula>E387</formula>
    </cfRule>
  </conditionalFormatting>
  <conditionalFormatting sqref="D124">
    <cfRule type="cellIs" dxfId="769" priority="1430" stopIfTrue="1" operator="lessThan">
      <formula>G387</formula>
    </cfRule>
  </conditionalFormatting>
  <conditionalFormatting sqref="E124">
    <cfRule type="cellIs" dxfId="768" priority="1431" stopIfTrue="1" operator="lessThan">
      <formula>I387</formula>
    </cfRule>
  </conditionalFormatting>
  <conditionalFormatting sqref="F124">
    <cfRule type="cellIs" dxfId="767" priority="1432" stopIfTrue="1" operator="lessThan">
      <formula>K387</formula>
    </cfRule>
  </conditionalFormatting>
  <conditionalFormatting sqref="G124">
    <cfRule type="cellIs" dxfId="766" priority="1433" stopIfTrue="1" operator="lessThan">
      <formula>M387</formula>
    </cfRule>
    <cfRule type="cellIs" dxfId="765" priority="1434" stopIfTrue="1" operator="lessThan">
      <formula>L247</formula>
    </cfRule>
  </conditionalFormatting>
  <conditionalFormatting sqref="H124">
    <cfRule type="cellIs" dxfId="764" priority="1435" stopIfTrue="1" operator="lessThan">
      <formula>O387</formula>
    </cfRule>
  </conditionalFormatting>
  <conditionalFormatting sqref="I124">
    <cfRule type="cellIs" dxfId="763" priority="1436" stopIfTrue="1" operator="lessThan">
      <formula>Q387</formula>
    </cfRule>
    <cfRule type="cellIs" dxfId="762" priority="1437" stopIfTrue="1" operator="lessThan">
      <formula>P247</formula>
    </cfRule>
  </conditionalFormatting>
  <conditionalFormatting sqref="J124">
    <cfRule type="cellIs" dxfId="761" priority="1438" stopIfTrue="1" operator="lessThan">
      <formula>S387</formula>
    </cfRule>
  </conditionalFormatting>
  <conditionalFormatting sqref="K124">
    <cfRule type="cellIs" dxfId="760" priority="1439" stopIfTrue="1" operator="lessThan">
      <formula>U387</formula>
    </cfRule>
    <cfRule type="cellIs" dxfId="759" priority="1440" stopIfTrue="1" operator="lessThan">
      <formula>T247</formula>
    </cfRule>
  </conditionalFormatting>
  <conditionalFormatting sqref="C125">
    <cfRule type="cellIs" dxfId="758" priority="1441" stopIfTrue="1" operator="lessThan">
      <formula>E389</formula>
    </cfRule>
  </conditionalFormatting>
  <conditionalFormatting sqref="D125">
    <cfRule type="cellIs" dxfId="757" priority="1442" stopIfTrue="1" operator="lessThan">
      <formula>G389</formula>
    </cfRule>
  </conditionalFormatting>
  <conditionalFormatting sqref="E125">
    <cfRule type="cellIs" dxfId="756" priority="1443" stopIfTrue="1" operator="lessThan">
      <formula>I389</formula>
    </cfRule>
  </conditionalFormatting>
  <conditionalFormatting sqref="F125">
    <cfRule type="cellIs" dxfId="755" priority="1444" stopIfTrue="1" operator="lessThan">
      <formula>K389</formula>
    </cfRule>
  </conditionalFormatting>
  <conditionalFormatting sqref="G125">
    <cfRule type="cellIs" dxfId="754" priority="1445" stopIfTrue="1" operator="lessThan">
      <formula>M389</formula>
    </cfRule>
    <cfRule type="cellIs" dxfId="753" priority="1446" stopIfTrue="1" operator="lessThan">
      <formula>L249</formula>
    </cfRule>
  </conditionalFormatting>
  <conditionalFormatting sqref="H125">
    <cfRule type="cellIs" dxfId="752" priority="1447" stopIfTrue="1" operator="lessThan">
      <formula>O389</formula>
    </cfRule>
  </conditionalFormatting>
  <conditionalFormatting sqref="I125">
    <cfRule type="cellIs" dxfId="751" priority="1448" stopIfTrue="1" operator="lessThan">
      <formula>Q389</formula>
    </cfRule>
    <cfRule type="cellIs" dxfId="750" priority="1449" stopIfTrue="1" operator="lessThan">
      <formula>P249</formula>
    </cfRule>
  </conditionalFormatting>
  <conditionalFormatting sqref="J125">
    <cfRule type="cellIs" dxfId="749" priority="1450" stopIfTrue="1" operator="lessThan">
      <formula>S389</formula>
    </cfRule>
  </conditionalFormatting>
  <conditionalFormatting sqref="K125">
    <cfRule type="cellIs" dxfId="748" priority="1451" stopIfTrue="1" operator="lessThan">
      <formula>U389</formula>
    </cfRule>
    <cfRule type="cellIs" dxfId="747" priority="1452" stopIfTrue="1" operator="lessThan">
      <formula>T249</formula>
    </cfRule>
  </conditionalFormatting>
  <conditionalFormatting sqref="C126">
    <cfRule type="cellIs" dxfId="746" priority="1453" stopIfTrue="1" operator="lessThan">
      <formula>E391</formula>
    </cfRule>
  </conditionalFormatting>
  <conditionalFormatting sqref="D126">
    <cfRule type="cellIs" dxfId="745" priority="1454" stopIfTrue="1" operator="lessThan">
      <formula>G391</formula>
    </cfRule>
  </conditionalFormatting>
  <conditionalFormatting sqref="E126">
    <cfRule type="cellIs" dxfId="744" priority="1455" stopIfTrue="1" operator="lessThan">
      <formula>I391</formula>
    </cfRule>
  </conditionalFormatting>
  <conditionalFormatting sqref="F126">
    <cfRule type="cellIs" dxfId="743" priority="1456" stopIfTrue="1" operator="lessThan">
      <formula>K391</formula>
    </cfRule>
  </conditionalFormatting>
  <conditionalFormatting sqref="G126">
    <cfRule type="cellIs" dxfId="742" priority="1457" stopIfTrue="1" operator="lessThan">
      <formula>M391</formula>
    </cfRule>
    <cfRule type="cellIs" dxfId="741" priority="1458" stopIfTrue="1" operator="lessThan">
      <formula>L251</formula>
    </cfRule>
  </conditionalFormatting>
  <conditionalFormatting sqref="H126">
    <cfRule type="cellIs" dxfId="740" priority="1459" stopIfTrue="1" operator="lessThan">
      <formula>O391</formula>
    </cfRule>
  </conditionalFormatting>
  <conditionalFormatting sqref="I126">
    <cfRule type="cellIs" dxfId="739" priority="1460" stopIfTrue="1" operator="lessThan">
      <formula>Q391</formula>
    </cfRule>
    <cfRule type="cellIs" dxfId="738" priority="1461" stopIfTrue="1" operator="lessThan">
      <formula>P251</formula>
    </cfRule>
  </conditionalFormatting>
  <conditionalFormatting sqref="J126">
    <cfRule type="cellIs" dxfId="737" priority="1462" stopIfTrue="1" operator="lessThan">
      <formula>S391</formula>
    </cfRule>
  </conditionalFormatting>
  <conditionalFormatting sqref="K126">
    <cfRule type="cellIs" dxfId="736" priority="1463" stopIfTrue="1" operator="lessThan">
      <formula>U391</formula>
    </cfRule>
    <cfRule type="cellIs" dxfId="735" priority="1464" stopIfTrue="1" operator="lessThan">
      <formula>T251</formula>
    </cfRule>
  </conditionalFormatting>
  <conditionalFormatting sqref="C127">
    <cfRule type="cellIs" dxfId="734" priority="1465" stopIfTrue="1" operator="lessThan">
      <formula>E393</formula>
    </cfRule>
  </conditionalFormatting>
  <conditionalFormatting sqref="D127">
    <cfRule type="cellIs" dxfId="733" priority="1466" stopIfTrue="1" operator="lessThan">
      <formula>G393</formula>
    </cfRule>
  </conditionalFormatting>
  <conditionalFormatting sqref="E127">
    <cfRule type="cellIs" dxfId="732" priority="1467" stopIfTrue="1" operator="lessThan">
      <formula>I393</formula>
    </cfRule>
  </conditionalFormatting>
  <conditionalFormatting sqref="F127">
    <cfRule type="cellIs" dxfId="731" priority="1468" stopIfTrue="1" operator="lessThan">
      <formula>K393</formula>
    </cfRule>
  </conditionalFormatting>
  <conditionalFormatting sqref="G127">
    <cfRule type="cellIs" dxfId="730" priority="1469" stopIfTrue="1" operator="lessThan">
      <formula>M393</formula>
    </cfRule>
    <cfRule type="cellIs" dxfId="729" priority="1470" stopIfTrue="1" operator="lessThan">
      <formula>L253</formula>
    </cfRule>
  </conditionalFormatting>
  <conditionalFormatting sqref="H127">
    <cfRule type="cellIs" dxfId="728" priority="1471" stopIfTrue="1" operator="lessThan">
      <formula>O393</formula>
    </cfRule>
  </conditionalFormatting>
  <conditionalFormatting sqref="I127">
    <cfRule type="cellIs" dxfId="727" priority="1472" stopIfTrue="1" operator="lessThan">
      <formula>Q393</formula>
    </cfRule>
    <cfRule type="cellIs" dxfId="726" priority="1473" stopIfTrue="1" operator="lessThan">
      <formula>P253</formula>
    </cfRule>
  </conditionalFormatting>
  <conditionalFormatting sqref="J127">
    <cfRule type="cellIs" dxfId="725" priority="1474" stopIfTrue="1" operator="lessThan">
      <formula>S393</formula>
    </cfRule>
  </conditionalFormatting>
  <conditionalFormatting sqref="K127">
    <cfRule type="cellIs" dxfId="724" priority="1475" stopIfTrue="1" operator="lessThan">
      <formula>U393</formula>
    </cfRule>
    <cfRule type="cellIs" dxfId="723" priority="1476" stopIfTrue="1" operator="lessThan">
      <formula>T253</formula>
    </cfRule>
  </conditionalFormatting>
  <conditionalFormatting sqref="C128">
    <cfRule type="cellIs" dxfId="722" priority="1477" stopIfTrue="1" operator="lessThan">
      <formula>E395</formula>
    </cfRule>
  </conditionalFormatting>
  <conditionalFormatting sqref="D128">
    <cfRule type="cellIs" dxfId="721" priority="1478" stopIfTrue="1" operator="lessThan">
      <formula>G395</formula>
    </cfRule>
  </conditionalFormatting>
  <conditionalFormatting sqref="E128">
    <cfRule type="cellIs" dxfId="720" priority="1479" stopIfTrue="1" operator="lessThan">
      <formula>I395</formula>
    </cfRule>
  </conditionalFormatting>
  <conditionalFormatting sqref="F128">
    <cfRule type="cellIs" dxfId="719" priority="1480" stopIfTrue="1" operator="lessThan">
      <formula>K395</formula>
    </cfRule>
  </conditionalFormatting>
  <conditionalFormatting sqref="G128">
    <cfRule type="cellIs" dxfId="718" priority="1481" stopIfTrue="1" operator="lessThan">
      <formula>M395</formula>
    </cfRule>
    <cfRule type="cellIs" dxfId="717" priority="1482" stopIfTrue="1" operator="lessThan">
      <formula>L255</formula>
    </cfRule>
  </conditionalFormatting>
  <conditionalFormatting sqref="H128">
    <cfRule type="cellIs" dxfId="716" priority="1483" stopIfTrue="1" operator="lessThan">
      <formula>O395</formula>
    </cfRule>
  </conditionalFormatting>
  <conditionalFormatting sqref="I128">
    <cfRule type="cellIs" dxfId="715" priority="1484" stopIfTrue="1" operator="lessThan">
      <formula>Q395</formula>
    </cfRule>
    <cfRule type="cellIs" dxfId="714" priority="1485" stopIfTrue="1" operator="lessThan">
      <formula>P255</formula>
    </cfRule>
  </conditionalFormatting>
  <conditionalFormatting sqref="J128">
    <cfRule type="cellIs" dxfId="713" priority="1486" stopIfTrue="1" operator="lessThan">
      <formula>S395</formula>
    </cfRule>
  </conditionalFormatting>
  <conditionalFormatting sqref="K128">
    <cfRule type="cellIs" dxfId="712" priority="1487" stopIfTrue="1" operator="lessThan">
      <formula>U395</formula>
    </cfRule>
    <cfRule type="cellIs" dxfId="711" priority="1488" stopIfTrue="1" operator="lessThan">
      <formula>T255</formula>
    </cfRule>
  </conditionalFormatting>
  <conditionalFormatting sqref="C129">
    <cfRule type="cellIs" dxfId="710" priority="1489" stopIfTrue="1" operator="lessThan">
      <formula>E397</formula>
    </cfRule>
  </conditionalFormatting>
  <conditionalFormatting sqref="D129">
    <cfRule type="cellIs" dxfId="709" priority="1490" stopIfTrue="1" operator="lessThan">
      <formula>G397</formula>
    </cfRule>
  </conditionalFormatting>
  <conditionalFormatting sqref="E129">
    <cfRule type="cellIs" dxfId="708" priority="1491" stopIfTrue="1" operator="lessThan">
      <formula>I397</formula>
    </cfRule>
  </conditionalFormatting>
  <conditionalFormatting sqref="F129">
    <cfRule type="cellIs" dxfId="707" priority="1492" stopIfTrue="1" operator="lessThan">
      <formula>K397</formula>
    </cfRule>
  </conditionalFormatting>
  <conditionalFormatting sqref="G129">
    <cfRule type="cellIs" dxfId="706" priority="1493" stopIfTrue="1" operator="lessThan">
      <formula>M397</formula>
    </cfRule>
    <cfRule type="cellIs" dxfId="705" priority="1494" stopIfTrue="1" operator="lessThan">
      <formula>L257</formula>
    </cfRule>
  </conditionalFormatting>
  <conditionalFormatting sqref="H129">
    <cfRule type="cellIs" dxfId="704" priority="1495" stopIfTrue="1" operator="lessThan">
      <formula>O397</formula>
    </cfRule>
  </conditionalFormatting>
  <conditionalFormatting sqref="I129">
    <cfRule type="cellIs" dxfId="703" priority="1496" stopIfTrue="1" operator="lessThan">
      <formula>Q397</formula>
    </cfRule>
    <cfRule type="cellIs" dxfId="702" priority="1497" stopIfTrue="1" operator="lessThan">
      <formula>P257</formula>
    </cfRule>
  </conditionalFormatting>
  <conditionalFormatting sqref="J129">
    <cfRule type="cellIs" dxfId="701" priority="1498" stopIfTrue="1" operator="lessThan">
      <formula>S397</formula>
    </cfRule>
  </conditionalFormatting>
  <conditionalFormatting sqref="K129">
    <cfRule type="cellIs" dxfId="700" priority="1499" stopIfTrue="1" operator="lessThan">
      <formula>U397</formula>
    </cfRule>
    <cfRule type="cellIs" dxfId="699" priority="1500" stopIfTrue="1" operator="lessThan">
      <formula>T257</formula>
    </cfRule>
  </conditionalFormatting>
  <conditionalFormatting sqref="C130">
    <cfRule type="cellIs" dxfId="698" priority="1501" stopIfTrue="1" operator="lessThan">
      <formula>E399</formula>
    </cfRule>
  </conditionalFormatting>
  <conditionalFormatting sqref="D130">
    <cfRule type="cellIs" dxfId="697" priority="1502" stopIfTrue="1" operator="lessThan">
      <formula>G399</formula>
    </cfRule>
  </conditionalFormatting>
  <conditionalFormatting sqref="E130">
    <cfRule type="cellIs" dxfId="696" priority="1503" stopIfTrue="1" operator="lessThan">
      <formula>I399</formula>
    </cfRule>
  </conditionalFormatting>
  <conditionalFormatting sqref="F130">
    <cfRule type="cellIs" dxfId="695" priority="1504" stopIfTrue="1" operator="lessThan">
      <formula>K399</formula>
    </cfRule>
  </conditionalFormatting>
  <conditionalFormatting sqref="G130">
    <cfRule type="cellIs" dxfId="694" priority="1505" stopIfTrue="1" operator="lessThan">
      <formula>M399</formula>
    </cfRule>
    <cfRule type="cellIs" dxfId="693" priority="1506" stopIfTrue="1" operator="lessThan">
      <formula>L259</formula>
    </cfRule>
  </conditionalFormatting>
  <conditionalFormatting sqref="H130">
    <cfRule type="cellIs" dxfId="692" priority="1507" stopIfTrue="1" operator="lessThan">
      <formula>O399</formula>
    </cfRule>
  </conditionalFormatting>
  <conditionalFormatting sqref="I130">
    <cfRule type="cellIs" dxfId="691" priority="1508" stopIfTrue="1" operator="lessThan">
      <formula>Q399</formula>
    </cfRule>
    <cfRule type="cellIs" dxfId="690" priority="1509" stopIfTrue="1" operator="lessThan">
      <formula>P259</formula>
    </cfRule>
  </conditionalFormatting>
  <conditionalFormatting sqref="J130">
    <cfRule type="cellIs" dxfId="689" priority="1510" stopIfTrue="1" operator="lessThan">
      <formula>S399</formula>
    </cfRule>
  </conditionalFormatting>
  <conditionalFormatting sqref="K130">
    <cfRule type="cellIs" dxfId="688" priority="1511" stopIfTrue="1" operator="lessThan">
      <formula>U399</formula>
    </cfRule>
    <cfRule type="cellIs" dxfId="687" priority="1512" stopIfTrue="1" operator="lessThan">
      <formula>T259</formula>
    </cfRule>
  </conditionalFormatting>
  <conditionalFormatting sqref="C131">
    <cfRule type="cellIs" dxfId="686" priority="1513" stopIfTrue="1" operator="lessThan">
      <formula>E401</formula>
    </cfRule>
  </conditionalFormatting>
  <conditionalFormatting sqref="D131">
    <cfRule type="cellIs" dxfId="685" priority="1514" stopIfTrue="1" operator="lessThan">
      <formula>G401</formula>
    </cfRule>
  </conditionalFormatting>
  <conditionalFormatting sqref="E131">
    <cfRule type="cellIs" dxfId="684" priority="1515" stopIfTrue="1" operator="lessThan">
      <formula>I401</formula>
    </cfRule>
  </conditionalFormatting>
  <conditionalFormatting sqref="F131">
    <cfRule type="cellIs" dxfId="683" priority="1516" stopIfTrue="1" operator="lessThan">
      <formula>K401</formula>
    </cfRule>
  </conditionalFormatting>
  <conditionalFormatting sqref="G131">
    <cfRule type="cellIs" dxfId="682" priority="1517" stopIfTrue="1" operator="lessThan">
      <formula>M401</formula>
    </cfRule>
    <cfRule type="cellIs" dxfId="681" priority="1518" stopIfTrue="1" operator="lessThan">
      <formula>L261</formula>
    </cfRule>
  </conditionalFormatting>
  <conditionalFormatting sqref="H131">
    <cfRule type="cellIs" dxfId="680" priority="1519" stopIfTrue="1" operator="lessThan">
      <formula>O401</formula>
    </cfRule>
  </conditionalFormatting>
  <conditionalFormatting sqref="I131">
    <cfRule type="cellIs" dxfId="679" priority="1520" stopIfTrue="1" operator="lessThan">
      <formula>Q401</formula>
    </cfRule>
    <cfRule type="cellIs" dxfId="678" priority="1521" stopIfTrue="1" operator="lessThan">
      <formula>P261</formula>
    </cfRule>
  </conditionalFormatting>
  <conditionalFormatting sqref="J131">
    <cfRule type="cellIs" dxfId="677" priority="1522" stopIfTrue="1" operator="lessThan">
      <formula>S401</formula>
    </cfRule>
  </conditionalFormatting>
  <conditionalFormatting sqref="K131">
    <cfRule type="cellIs" dxfId="676" priority="1523" stopIfTrue="1" operator="lessThan">
      <formula>U401</formula>
    </cfRule>
    <cfRule type="cellIs" dxfId="675" priority="1524" stopIfTrue="1" operator="lessThan">
      <formula>T261</formula>
    </cfRule>
  </conditionalFormatting>
  <conditionalFormatting sqref="C132">
    <cfRule type="cellIs" dxfId="674" priority="1525" stopIfTrue="1" operator="lessThan">
      <formula>E403</formula>
    </cfRule>
  </conditionalFormatting>
  <conditionalFormatting sqref="D132">
    <cfRule type="cellIs" dxfId="673" priority="1526" stopIfTrue="1" operator="lessThan">
      <formula>G403</formula>
    </cfRule>
  </conditionalFormatting>
  <conditionalFormatting sqref="E132">
    <cfRule type="cellIs" dxfId="672" priority="1527" stopIfTrue="1" operator="lessThan">
      <formula>I403</formula>
    </cfRule>
  </conditionalFormatting>
  <conditionalFormatting sqref="F132">
    <cfRule type="cellIs" dxfId="671" priority="1528" stopIfTrue="1" operator="lessThan">
      <formula>K403</formula>
    </cfRule>
  </conditionalFormatting>
  <conditionalFormatting sqref="G132">
    <cfRule type="cellIs" dxfId="670" priority="1529" stopIfTrue="1" operator="lessThan">
      <formula>M403</formula>
    </cfRule>
    <cfRule type="cellIs" dxfId="669" priority="1530" stopIfTrue="1" operator="lessThan">
      <formula>L263</formula>
    </cfRule>
  </conditionalFormatting>
  <conditionalFormatting sqref="H132">
    <cfRule type="cellIs" dxfId="668" priority="1531" stopIfTrue="1" operator="lessThan">
      <formula>O403</formula>
    </cfRule>
  </conditionalFormatting>
  <conditionalFormatting sqref="I132">
    <cfRule type="cellIs" dxfId="667" priority="1532" stopIfTrue="1" operator="lessThan">
      <formula>Q403</formula>
    </cfRule>
    <cfRule type="cellIs" dxfId="666" priority="1533" stopIfTrue="1" operator="lessThan">
      <formula>P263</formula>
    </cfRule>
  </conditionalFormatting>
  <conditionalFormatting sqref="J132">
    <cfRule type="cellIs" dxfId="665" priority="1534" stopIfTrue="1" operator="lessThan">
      <formula>S403</formula>
    </cfRule>
  </conditionalFormatting>
  <conditionalFormatting sqref="K132">
    <cfRule type="cellIs" dxfId="664" priority="1535" stopIfTrue="1" operator="lessThan">
      <formula>U403</formula>
    </cfRule>
    <cfRule type="cellIs" dxfId="663" priority="1536" stopIfTrue="1" operator="lessThan">
      <formula>T263</formula>
    </cfRule>
  </conditionalFormatting>
  <conditionalFormatting sqref="C133">
    <cfRule type="cellIs" dxfId="662" priority="1537" stopIfTrue="1" operator="lessThan">
      <formula>E405</formula>
    </cfRule>
  </conditionalFormatting>
  <conditionalFormatting sqref="D133">
    <cfRule type="cellIs" dxfId="661" priority="1538" stopIfTrue="1" operator="lessThan">
      <formula>G405</formula>
    </cfRule>
  </conditionalFormatting>
  <conditionalFormatting sqref="E133">
    <cfRule type="cellIs" dxfId="660" priority="1539" stopIfTrue="1" operator="lessThan">
      <formula>I405</formula>
    </cfRule>
  </conditionalFormatting>
  <conditionalFormatting sqref="F133">
    <cfRule type="cellIs" dxfId="659" priority="1540" stopIfTrue="1" operator="lessThan">
      <formula>K405</formula>
    </cfRule>
  </conditionalFormatting>
  <conditionalFormatting sqref="G133">
    <cfRule type="cellIs" dxfId="658" priority="1541" stopIfTrue="1" operator="lessThan">
      <formula>M405</formula>
    </cfRule>
    <cfRule type="cellIs" dxfId="657" priority="1542" stopIfTrue="1" operator="lessThan">
      <formula>L265</formula>
    </cfRule>
  </conditionalFormatting>
  <conditionalFormatting sqref="H133">
    <cfRule type="cellIs" dxfId="656" priority="1543" stopIfTrue="1" operator="lessThan">
      <formula>O405</formula>
    </cfRule>
  </conditionalFormatting>
  <conditionalFormatting sqref="I133">
    <cfRule type="cellIs" dxfId="655" priority="1544" stopIfTrue="1" operator="lessThan">
      <formula>Q405</formula>
    </cfRule>
    <cfRule type="cellIs" dxfId="654" priority="1545" stopIfTrue="1" operator="lessThan">
      <formula>P265</formula>
    </cfRule>
  </conditionalFormatting>
  <conditionalFormatting sqref="J133">
    <cfRule type="cellIs" dxfId="653" priority="1546" stopIfTrue="1" operator="lessThan">
      <formula>S405</formula>
    </cfRule>
  </conditionalFormatting>
  <conditionalFormatting sqref="K133">
    <cfRule type="cellIs" dxfId="652" priority="1547" stopIfTrue="1" operator="lessThan">
      <formula>U405</formula>
    </cfRule>
    <cfRule type="cellIs" dxfId="651" priority="1548" stopIfTrue="1" operator="lessThan">
      <formula>T265</formula>
    </cfRule>
  </conditionalFormatting>
  <conditionalFormatting sqref="C134">
    <cfRule type="cellIs" dxfId="650" priority="1549" stopIfTrue="1" operator="lessThan">
      <formula>E407</formula>
    </cfRule>
  </conditionalFormatting>
  <conditionalFormatting sqref="D134">
    <cfRule type="cellIs" dxfId="649" priority="1550" stopIfTrue="1" operator="lessThan">
      <formula>G407</formula>
    </cfRule>
  </conditionalFormatting>
  <conditionalFormatting sqref="E134">
    <cfRule type="cellIs" dxfId="648" priority="1551" stopIfTrue="1" operator="lessThan">
      <formula>I407</formula>
    </cfRule>
  </conditionalFormatting>
  <conditionalFormatting sqref="F134">
    <cfRule type="cellIs" dxfId="647" priority="1552" stopIfTrue="1" operator="lessThan">
      <formula>K407</formula>
    </cfRule>
  </conditionalFormatting>
  <conditionalFormatting sqref="G134">
    <cfRule type="cellIs" dxfId="646" priority="1553" stopIfTrue="1" operator="lessThan">
      <formula>M407</formula>
    </cfRule>
    <cfRule type="cellIs" dxfId="645" priority="1554" stopIfTrue="1" operator="lessThan">
      <formula>L267</formula>
    </cfRule>
  </conditionalFormatting>
  <conditionalFormatting sqref="H134">
    <cfRule type="cellIs" dxfId="644" priority="1555" stopIfTrue="1" operator="lessThan">
      <formula>O407</formula>
    </cfRule>
  </conditionalFormatting>
  <conditionalFormatting sqref="I134">
    <cfRule type="cellIs" dxfId="643" priority="1556" stopIfTrue="1" operator="lessThan">
      <formula>Q407</formula>
    </cfRule>
    <cfRule type="cellIs" dxfId="642" priority="1557" stopIfTrue="1" operator="lessThan">
      <formula>P267</formula>
    </cfRule>
  </conditionalFormatting>
  <conditionalFormatting sqref="J134">
    <cfRule type="cellIs" dxfId="641" priority="1558" stopIfTrue="1" operator="lessThan">
      <formula>S407</formula>
    </cfRule>
  </conditionalFormatting>
  <conditionalFormatting sqref="K134">
    <cfRule type="cellIs" dxfId="640" priority="1559" stopIfTrue="1" operator="lessThan">
      <formula>U407</formula>
    </cfRule>
    <cfRule type="cellIs" dxfId="639" priority="1560" stopIfTrue="1" operator="lessThan">
      <formula>T267</formula>
    </cfRule>
  </conditionalFormatting>
  <conditionalFormatting sqref="C135">
    <cfRule type="cellIs" dxfId="638" priority="1561" stopIfTrue="1" operator="lessThan">
      <formula>E409</formula>
    </cfRule>
  </conditionalFormatting>
  <conditionalFormatting sqref="D135">
    <cfRule type="cellIs" dxfId="637" priority="1562" stopIfTrue="1" operator="lessThan">
      <formula>G409</formula>
    </cfRule>
  </conditionalFormatting>
  <conditionalFormatting sqref="E135">
    <cfRule type="cellIs" dxfId="636" priority="1563" stopIfTrue="1" operator="lessThan">
      <formula>I409</formula>
    </cfRule>
  </conditionalFormatting>
  <conditionalFormatting sqref="F135">
    <cfRule type="cellIs" dxfId="635" priority="1564" stopIfTrue="1" operator="lessThan">
      <formula>K409</formula>
    </cfRule>
  </conditionalFormatting>
  <conditionalFormatting sqref="G135">
    <cfRule type="cellIs" dxfId="634" priority="1565" stopIfTrue="1" operator="lessThan">
      <formula>M409</formula>
    </cfRule>
    <cfRule type="cellIs" dxfId="633" priority="1566" stopIfTrue="1" operator="lessThan">
      <formula>L269</formula>
    </cfRule>
  </conditionalFormatting>
  <conditionalFormatting sqref="H135">
    <cfRule type="cellIs" dxfId="632" priority="1567" stopIfTrue="1" operator="lessThan">
      <formula>O409</formula>
    </cfRule>
  </conditionalFormatting>
  <conditionalFormatting sqref="I135">
    <cfRule type="cellIs" dxfId="631" priority="1568" stopIfTrue="1" operator="lessThan">
      <formula>Q409</formula>
    </cfRule>
    <cfRule type="cellIs" dxfId="630" priority="1569" stopIfTrue="1" operator="lessThan">
      <formula>P269</formula>
    </cfRule>
  </conditionalFormatting>
  <conditionalFormatting sqref="J135">
    <cfRule type="cellIs" dxfId="629" priority="1570" stopIfTrue="1" operator="lessThan">
      <formula>S409</formula>
    </cfRule>
  </conditionalFormatting>
  <conditionalFormatting sqref="K135">
    <cfRule type="cellIs" dxfId="628" priority="1571" stopIfTrue="1" operator="lessThan">
      <formula>U409</formula>
    </cfRule>
    <cfRule type="cellIs" dxfId="627" priority="1572" stopIfTrue="1" operator="lessThan">
      <formula>T269</formula>
    </cfRule>
  </conditionalFormatting>
  <conditionalFormatting sqref="C136">
    <cfRule type="cellIs" dxfId="626" priority="1573" stopIfTrue="1" operator="lessThan">
      <formula>E411</formula>
    </cfRule>
  </conditionalFormatting>
  <conditionalFormatting sqref="D136">
    <cfRule type="cellIs" dxfId="625" priority="1574" stopIfTrue="1" operator="lessThan">
      <formula>G411</formula>
    </cfRule>
  </conditionalFormatting>
  <conditionalFormatting sqref="E136">
    <cfRule type="cellIs" dxfId="624" priority="1575" stopIfTrue="1" operator="lessThan">
      <formula>I411</formula>
    </cfRule>
  </conditionalFormatting>
  <conditionalFormatting sqref="F136">
    <cfRule type="cellIs" dxfId="623" priority="1576" stopIfTrue="1" operator="lessThan">
      <formula>K411</formula>
    </cfRule>
  </conditionalFormatting>
  <conditionalFormatting sqref="G136">
    <cfRule type="cellIs" dxfId="622" priority="1577" stopIfTrue="1" operator="lessThan">
      <formula>M411</formula>
    </cfRule>
    <cfRule type="cellIs" dxfId="621" priority="1578" stopIfTrue="1" operator="lessThan">
      <formula>L271</formula>
    </cfRule>
  </conditionalFormatting>
  <conditionalFormatting sqref="H136">
    <cfRule type="cellIs" dxfId="620" priority="1579" stopIfTrue="1" operator="lessThan">
      <formula>O411</formula>
    </cfRule>
  </conditionalFormatting>
  <conditionalFormatting sqref="I136">
    <cfRule type="cellIs" dxfId="619" priority="1580" stopIfTrue="1" operator="lessThan">
      <formula>Q411</formula>
    </cfRule>
    <cfRule type="cellIs" dxfId="618" priority="1581" stopIfTrue="1" operator="lessThan">
      <formula>P271</formula>
    </cfRule>
  </conditionalFormatting>
  <conditionalFormatting sqref="J136">
    <cfRule type="cellIs" dxfId="617" priority="1582" stopIfTrue="1" operator="lessThan">
      <formula>S411</formula>
    </cfRule>
  </conditionalFormatting>
  <conditionalFormatting sqref="K136">
    <cfRule type="cellIs" dxfId="616" priority="1583" stopIfTrue="1" operator="lessThan">
      <formula>U411</formula>
    </cfRule>
    <cfRule type="cellIs" dxfId="615" priority="1584" stopIfTrue="1" operator="lessThan">
      <formula>T271</formula>
    </cfRule>
  </conditionalFormatting>
  <conditionalFormatting sqref="C137">
    <cfRule type="cellIs" dxfId="614" priority="1585" stopIfTrue="1" operator="lessThan">
      <formula>E413</formula>
    </cfRule>
  </conditionalFormatting>
  <conditionalFormatting sqref="D137">
    <cfRule type="cellIs" dxfId="613" priority="1586" stopIfTrue="1" operator="lessThan">
      <formula>G413</formula>
    </cfRule>
  </conditionalFormatting>
  <conditionalFormatting sqref="E137">
    <cfRule type="cellIs" dxfId="612" priority="1587" stopIfTrue="1" operator="lessThan">
      <formula>I413</formula>
    </cfRule>
  </conditionalFormatting>
  <conditionalFormatting sqref="F137">
    <cfRule type="cellIs" dxfId="611" priority="1588" stopIfTrue="1" operator="lessThan">
      <formula>K413</formula>
    </cfRule>
  </conditionalFormatting>
  <conditionalFormatting sqref="G137">
    <cfRule type="cellIs" dxfId="610" priority="1589" stopIfTrue="1" operator="lessThan">
      <formula>M413</formula>
    </cfRule>
    <cfRule type="cellIs" dxfId="609" priority="1590" stopIfTrue="1" operator="lessThan">
      <formula>L273</formula>
    </cfRule>
  </conditionalFormatting>
  <conditionalFormatting sqref="H137">
    <cfRule type="cellIs" dxfId="608" priority="1591" stopIfTrue="1" operator="lessThan">
      <formula>O413</formula>
    </cfRule>
  </conditionalFormatting>
  <conditionalFormatting sqref="I137">
    <cfRule type="cellIs" dxfId="607" priority="1592" stopIfTrue="1" operator="lessThan">
      <formula>Q413</formula>
    </cfRule>
    <cfRule type="cellIs" dxfId="606" priority="1593" stopIfTrue="1" operator="lessThan">
      <formula>P273</formula>
    </cfRule>
  </conditionalFormatting>
  <conditionalFormatting sqref="J137">
    <cfRule type="cellIs" dxfId="605" priority="1594" stopIfTrue="1" operator="lessThan">
      <formula>S413</formula>
    </cfRule>
  </conditionalFormatting>
  <conditionalFormatting sqref="K137">
    <cfRule type="cellIs" dxfId="604" priority="1595" stopIfTrue="1" operator="lessThan">
      <formula>U413</formula>
    </cfRule>
    <cfRule type="cellIs" dxfId="603" priority="1596" stopIfTrue="1" operator="lessThan">
      <formula>T273</formula>
    </cfRule>
  </conditionalFormatting>
  <conditionalFormatting sqref="C138">
    <cfRule type="cellIs" dxfId="602" priority="1597" stopIfTrue="1" operator="lessThan">
      <formula>E415</formula>
    </cfRule>
  </conditionalFormatting>
  <conditionalFormatting sqref="D138">
    <cfRule type="cellIs" dxfId="601" priority="1598" stopIfTrue="1" operator="lessThan">
      <formula>G415</formula>
    </cfRule>
  </conditionalFormatting>
  <conditionalFormatting sqref="E138">
    <cfRule type="cellIs" dxfId="600" priority="1599" stopIfTrue="1" operator="lessThan">
      <formula>I415</formula>
    </cfRule>
  </conditionalFormatting>
  <conditionalFormatting sqref="F138">
    <cfRule type="cellIs" dxfId="599" priority="1600" stopIfTrue="1" operator="lessThan">
      <formula>K415</formula>
    </cfRule>
  </conditionalFormatting>
  <conditionalFormatting sqref="G138">
    <cfRule type="cellIs" dxfId="598" priority="1601" stopIfTrue="1" operator="lessThan">
      <formula>M415</formula>
    </cfRule>
    <cfRule type="cellIs" dxfId="597" priority="1602" stopIfTrue="1" operator="lessThan">
      <formula>L275</formula>
    </cfRule>
  </conditionalFormatting>
  <conditionalFormatting sqref="H138">
    <cfRule type="cellIs" dxfId="596" priority="1603" stopIfTrue="1" operator="lessThan">
      <formula>O415</formula>
    </cfRule>
  </conditionalFormatting>
  <conditionalFormatting sqref="I138">
    <cfRule type="cellIs" dxfId="595" priority="1604" stopIfTrue="1" operator="lessThan">
      <formula>Q415</formula>
    </cfRule>
    <cfRule type="cellIs" dxfId="594" priority="1605" stopIfTrue="1" operator="lessThan">
      <formula>P275</formula>
    </cfRule>
  </conditionalFormatting>
  <conditionalFormatting sqref="J138">
    <cfRule type="cellIs" dxfId="593" priority="1606" stopIfTrue="1" operator="lessThan">
      <formula>S415</formula>
    </cfRule>
  </conditionalFormatting>
  <conditionalFormatting sqref="K138">
    <cfRule type="cellIs" dxfId="592" priority="1607" stopIfTrue="1" operator="lessThan">
      <formula>U415</formula>
    </cfRule>
    <cfRule type="cellIs" dxfId="591" priority="1608" stopIfTrue="1" operator="lessThan">
      <formula>T275</formula>
    </cfRule>
  </conditionalFormatting>
  <conditionalFormatting sqref="C139">
    <cfRule type="cellIs" dxfId="590" priority="1609" stopIfTrue="1" operator="lessThan">
      <formula>E417</formula>
    </cfRule>
  </conditionalFormatting>
  <conditionalFormatting sqref="D139">
    <cfRule type="cellIs" dxfId="589" priority="1610" stopIfTrue="1" operator="lessThan">
      <formula>G417</formula>
    </cfRule>
  </conditionalFormatting>
  <conditionalFormatting sqref="E139">
    <cfRule type="cellIs" dxfId="588" priority="1611" stopIfTrue="1" operator="lessThan">
      <formula>I417</formula>
    </cfRule>
  </conditionalFormatting>
  <conditionalFormatting sqref="F139">
    <cfRule type="cellIs" dxfId="587" priority="1612" stopIfTrue="1" operator="lessThan">
      <formula>K417</formula>
    </cfRule>
  </conditionalFormatting>
  <conditionalFormatting sqref="G139">
    <cfRule type="cellIs" dxfId="586" priority="1613" stopIfTrue="1" operator="lessThan">
      <formula>M417</formula>
    </cfRule>
    <cfRule type="cellIs" dxfId="585" priority="1614" stopIfTrue="1" operator="lessThan">
      <formula>L277</formula>
    </cfRule>
  </conditionalFormatting>
  <conditionalFormatting sqref="H139">
    <cfRule type="cellIs" dxfId="584" priority="1615" stopIfTrue="1" operator="lessThan">
      <formula>O417</formula>
    </cfRule>
  </conditionalFormatting>
  <conditionalFormatting sqref="I139">
    <cfRule type="cellIs" dxfId="583" priority="1616" stopIfTrue="1" operator="lessThan">
      <formula>Q417</formula>
    </cfRule>
    <cfRule type="cellIs" dxfId="582" priority="1617" stopIfTrue="1" operator="lessThan">
      <formula>P277</formula>
    </cfRule>
  </conditionalFormatting>
  <conditionalFormatting sqref="J139">
    <cfRule type="cellIs" dxfId="581" priority="1618" stopIfTrue="1" operator="lessThan">
      <formula>S417</formula>
    </cfRule>
  </conditionalFormatting>
  <conditionalFormatting sqref="K139">
    <cfRule type="cellIs" dxfId="580" priority="1619" stopIfTrue="1" operator="lessThan">
      <formula>U417</formula>
    </cfRule>
    <cfRule type="cellIs" dxfId="579" priority="1620" stopIfTrue="1" operator="lessThan">
      <formula>T277</formula>
    </cfRule>
  </conditionalFormatting>
  <conditionalFormatting sqref="C140">
    <cfRule type="cellIs" dxfId="578" priority="1621" stopIfTrue="1" operator="lessThan">
      <formula>E419</formula>
    </cfRule>
  </conditionalFormatting>
  <conditionalFormatting sqref="D140">
    <cfRule type="cellIs" dxfId="577" priority="1622" stopIfTrue="1" operator="lessThan">
      <formula>G419</formula>
    </cfRule>
  </conditionalFormatting>
  <conditionalFormatting sqref="E140">
    <cfRule type="cellIs" dxfId="576" priority="1623" stopIfTrue="1" operator="lessThan">
      <formula>I419</formula>
    </cfRule>
  </conditionalFormatting>
  <conditionalFormatting sqref="F140">
    <cfRule type="cellIs" dxfId="575" priority="1624" stopIfTrue="1" operator="lessThan">
      <formula>K419</formula>
    </cfRule>
  </conditionalFormatting>
  <conditionalFormatting sqref="G140">
    <cfRule type="cellIs" dxfId="574" priority="1625" stopIfTrue="1" operator="lessThan">
      <formula>M419</formula>
    </cfRule>
    <cfRule type="cellIs" dxfId="573" priority="1626" stopIfTrue="1" operator="lessThan">
      <formula>L279</formula>
    </cfRule>
  </conditionalFormatting>
  <conditionalFormatting sqref="H140">
    <cfRule type="cellIs" dxfId="572" priority="1627" stopIfTrue="1" operator="lessThan">
      <formula>O419</formula>
    </cfRule>
  </conditionalFormatting>
  <conditionalFormatting sqref="I140">
    <cfRule type="cellIs" dxfId="571" priority="1628" stopIfTrue="1" operator="lessThan">
      <formula>Q419</formula>
    </cfRule>
    <cfRule type="cellIs" dxfId="570" priority="1629" stopIfTrue="1" operator="lessThan">
      <formula>P279</formula>
    </cfRule>
  </conditionalFormatting>
  <conditionalFormatting sqref="J140">
    <cfRule type="cellIs" dxfId="569" priority="1630" stopIfTrue="1" operator="lessThan">
      <formula>S419</formula>
    </cfRule>
  </conditionalFormatting>
  <conditionalFormatting sqref="K140">
    <cfRule type="cellIs" dxfId="568" priority="1631" stopIfTrue="1" operator="lessThan">
      <formula>U419</formula>
    </cfRule>
    <cfRule type="cellIs" dxfId="567" priority="1632" stopIfTrue="1" operator="lessThan">
      <formula>T279</formula>
    </cfRule>
  </conditionalFormatting>
  <conditionalFormatting sqref="C141">
    <cfRule type="cellIs" dxfId="566" priority="1633" stopIfTrue="1" operator="lessThan">
      <formula>E421</formula>
    </cfRule>
  </conditionalFormatting>
  <conditionalFormatting sqref="D141">
    <cfRule type="cellIs" dxfId="565" priority="1634" stopIfTrue="1" operator="lessThan">
      <formula>G421</formula>
    </cfRule>
  </conditionalFormatting>
  <conditionalFormatting sqref="E141">
    <cfRule type="cellIs" dxfId="564" priority="1635" stopIfTrue="1" operator="lessThan">
      <formula>I421</formula>
    </cfRule>
  </conditionalFormatting>
  <conditionalFormatting sqref="F141">
    <cfRule type="cellIs" dxfId="563" priority="1636" stopIfTrue="1" operator="lessThan">
      <formula>K421</formula>
    </cfRule>
  </conditionalFormatting>
  <conditionalFormatting sqref="G141">
    <cfRule type="cellIs" dxfId="562" priority="1637" stopIfTrue="1" operator="lessThan">
      <formula>M421</formula>
    </cfRule>
    <cfRule type="cellIs" dxfId="561" priority="1638" stopIfTrue="1" operator="lessThan">
      <formula>L281</formula>
    </cfRule>
  </conditionalFormatting>
  <conditionalFormatting sqref="H141">
    <cfRule type="cellIs" dxfId="560" priority="1639" stopIfTrue="1" operator="lessThan">
      <formula>O421</formula>
    </cfRule>
  </conditionalFormatting>
  <conditionalFormatting sqref="I141">
    <cfRule type="cellIs" dxfId="559" priority="1640" stopIfTrue="1" operator="lessThan">
      <formula>Q421</formula>
    </cfRule>
    <cfRule type="cellIs" dxfId="558" priority="1641" stopIfTrue="1" operator="lessThan">
      <formula>P281</formula>
    </cfRule>
  </conditionalFormatting>
  <conditionalFormatting sqref="J141">
    <cfRule type="cellIs" dxfId="557" priority="1642" stopIfTrue="1" operator="lessThan">
      <formula>S421</formula>
    </cfRule>
  </conditionalFormatting>
  <conditionalFormatting sqref="K141">
    <cfRule type="cellIs" dxfId="556" priority="1643" stopIfTrue="1" operator="lessThan">
      <formula>U421</formula>
    </cfRule>
    <cfRule type="cellIs" dxfId="555" priority="1644" stopIfTrue="1" operator="lessThan">
      <formula>T281</formula>
    </cfRule>
  </conditionalFormatting>
  <conditionalFormatting sqref="C142">
    <cfRule type="cellIs" dxfId="554" priority="1645" stopIfTrue="1" operator="lessThan">
      <formula>E423</formula>
    </cfRule>
  </conditionalFormatting>
  <conditionalFormatting sqref="D142">
    <cfRule type="cellIs" dxfId="553" priority="1646" stopIfTrue="1" operator="lessThan">
      <formula>G423</formula>
    </cfRule>
  </conditionalFormatting>
  <conditionalFormatting sqref="E142">
    <cfRule type="cellIs" dxfId="552" priority="1647" stopIfTrue="1" operator="lessThan">
      <formula>I423</formula>
    </cfRule>
  </conditionalFormatting>
  <conditionalFormatting sqref="F142">
    <cfRule type="cellIs" dxfId="551" priority="1648" stopIfTrue="1" operator="lessThan">
      <formula>K423</formula>
    </cfRule>
  </conditionalFormatting>
  <conditionalFormatting sqref="G142">
    <cfRule type="cellIs" dxfId="550" priority="1649" stopIfTrue="1" operator="lessThan">
      <formula>M423</formula>
    </cfRule>
    <cfRule type="cellIs" dxfId="549" priority="1650" stopIfTrue="1" operator="lessThan">
      <formula>L283</formula>
    </cfRule>
  </conditionalFormatting>
  <conditionalFormatting sqref="H142">
    <cfRule type="cellIs" dxfId="548" priority="1651" stopIfTrue="1" operator="lessThan">
      <formula>O423</formula>
    </cfRule>
  </conditionalFormatting>
  <conditionalFormatting sqref="I142">
    <cfRule type="cellIs" dxfId="547" priority="1652" stopIfTrue="1" operator="lessThan">
      <formula>Q423</formula>
    </cfRule>
    <cfRule type="cellIs" dxfId="546" priority="1653" stopIfTrue="1" operator="lessThan">
      <formula>P283</formula>
    </cfRule>
  </conditionalFormatting>
  <conditionalFormatting sqref="J142">
    <cfRule type="cellIs" dxfId="545" priority="1654" stopIfTrue="1" operator="lessThan">
      <formula>S423</formula>
    </cfRule>
  </conditionalFormatting>
  <conditionalFormatting sqref="K142">
    <cfRule type="cellIs" dxfId="544" priority="1655" stopIfTrue="1" operator="lessThan">
      <formula>U423</formula>
    </cfRule>
    <cfRule type="cellIs" dxfId="543" priority="1656" stopIfTrue="1" operator="lessThan">
      <formula>T283</formula>
    </cfRule>
  </conditionalFormatting>
  <conditionalFormatting sqref="C143">
    <cfRule type="cellIs" dxfId="542" priority="1657" stopIfTrue="1" operator="lessThan">
      <formula>E425</formula>
    </cfRule>
  </conditionalFormatting>
  <conditionalFormatting sqref="D143">
    <cfRule type="cellIs" dxfId="541" priority="1658" stopIfTrue="1" operator="lessThan">
      <formula>G425</formula>
    </cfRule>
  </conditionalFormatting>
  <conditionalFormatting sqref="E143">
    <cfRule type="cellIs" dxfId="540" priority="1659" stopIfTrue="1" operator="lessThan">
      <formula>I425</formula>
    </cfRule>
  </conditionalFormatting>
  <conditionalFormatting sqref="F143">
    <cfRule type="cellIs" dxfId="539" priority="1660" stopIfTrue="1" operator="lessThan">
      <formula>K425</formula>
    </cfRule>
  </conditionalFormatting>
  <conditionalFormatting sqref="G143">
    <cfRule type="cellIs" dxfId="538" priority="1661" stopIfTrue="1" operator="lessThan">
      <formula>M425</formula>
    </cfRule>
    <cfRule type="cellIs" dxfId="537" priority="1662" stopIfTrue="1" operator="lessThan">
      <formula>L285</formula>
    </cfRule>
  </conditionalFormatting>
  <conditionalFormatting sqref="H143">
    <cfRule type="cellIs" dxfId="536" priority="1663" stopIfTrue="1" operator="lessThan">
      <formula>O425</formula>
    </cfRule>
  </conditionalFormatting>
  <conditionalFormatting sqref="I143">
    <cfRule type="cellIs" dxfId="535" priority="1664" stopIfTrue="1" operator="lessThan">
      <formula>Q425</formula>
    </cfRule>
    <cfRule type="cellIs" dxfId="534" priority="1665" stopIfTrue="1" operator="lessThan">
      <formula>P285</formula>
    </cfRule>
  </conditionalFormatting>
  <conditionalFormatting sqref="J143">
    <cfRule type="cellIs" dxfId="533" priority="1666" stopIfTrue="1" operator="lessThan">
      <formula>S425</formula>
    </cfRule>
  </conditionalFormatting>
  <conditionalFormatting sqref="K143">
    <cfRule type="cellIs" dxfId="532" priority="1667" stopIfTrue="1" operator="lessThan">
      <formula>U425</formula>
    </cfRule>
    <cfRule type="cellIs" dxfId="531" priority="1668" stopIfTrue="1" operator="lessThan">
      <formula>T285</formula>
    </cfRule>
  </conditionalFormatting>
  <conditionalFormatting sqref="C144">
    <cfRule type="cellIs" dxfId="530" priority="1669" stopIfTrue="1" operator="lessThan">
      <formula>E427</formula>
    </cfRule>
  </conditionalFormatting>
  <conditionalFormatting sqref="D144">
    <cfRule type="cellIs" dxfId="529" priority="1670" stopIfTrue="1" operator="lessThan">
      <formula>G427</formula>
    </cfRule>
  </conditionalFormatting>
  <conditionalFormatting sqref="E144">
    <cfRule type="cellIs" dxfId="528" priority="1671" stopIfTrue="1" operator="lessThan">
      <formula>I427</formula>
    </cfRule>
  </conditionalFormatting>
  <conditionalFormatting sqref="F144">
    <cfRule type="cellIs" dxfId="527" priority="1672" stopIfTrue="1" operator="lessThan">
      <formula>K427</formula>
    </cfRule>
  </conditionalFormatting>
  <conditionalFormatting sqref="G144">
    <cfRule type="cellIs" dxfId="526" priority="1673" stopIfTrue="1" operator="lessThan">
      <formula>M427</formula>
    </cfRule>
    <cfRule type="cellIs" dxfId="525" priority="1674" stopIfTrue="1" operator="lessThan">
      <formula>L287</formula>
    </cfRule>
  </conditionalFormatting>
  <conditionalFormatting sqref="H144">
    <cfRule type="cellIs" dxfId="524" priority="1675" stopIfTrue="1" operator="lessThan">
      <formula>O427</formula>
    </cfRule>
  </conditionalFormatting>
  <conditionalFormatting sqref="I144">
    <cfRule type="cellIs" dxfId="523" priority="1676" stopIfTrue="1" operator="lessThan">
      <formula>Q427</formula>
    </cfRule>
    <cfRule type="cellIs" dxfId="522" priority="1677" stopIfTrue="1" operator="lessThan">
      <formula>P287</formula>
    </cfRule>
  </conditionalFormatting>
  <conditionalFormatting sqref="J144">
    <cfRule type="cellIs" dxfId="521" priority="1678" stopIfTrue="1" operator="lessThan">
      <formula>S427</formula>
    </cfRule>
  </conditionalFormatting>
  <conditionalFormatting sqref="K144">
    <cfRule type="cellIs" dxfId="520" priority="1679" stopIfTrue="1" operator="lessThan">
      <formula>U427</formula>
    </cfRule>
    <cfRule type="cellIs" dxfId="519" priority="1680" stopIfTrue="1" operator="lessThan">
      <formula>T287</formula>
    </cfRule>
  </conditionalFormatting>
  <conditionalFormatting sqref="G145">
    <cfRule type="cellIs" dxfId="518" priority="1681" stopIfTrue="1" operator="lessThan">
      <formula>L289</formula>
    </cfRule>
  </conditionalFormatting>
  <conditionalFormatting sqref="I145">
    <cfRule type="cellIs" dxfId="517" priority="1682" stopIfTrue="1" operator="lessThan">
      <formula>P289</formula>
    </cfRule>
  </conditionalFormatting>
  <conditionalFormatting sqref="K145">
    <cfRule type="cellIs" dxfId="516" priority="1683" stopIfTrue="1" operator="lessThan">
      <formula>T289</formula>
    </cfRule>
  </conditionalFormatting>
  <conditionalFormatting sqref="G146">
    <cfRule type="cellIs" dxfId="515" priority="1684" stopIfTrue="1" operator="lessThan">
      <formula>L291</formula>
    </cfRule>
  </conditionalFormatting>
  <conditionalFormatting sqref="I146">
    <cfRule type="cellIs" dxfId="514" priority="1685" stopIfTrue="1" operator="lessThan">
      <formula>P291</formula>
    </cfRule>
  </conditionalFormatting>
  <conditionalFormatting sqref="K146">
    <cfRule type="cellIs" dxfId="513" priority="1686" stopIfTrue="1" operator="lessThan">
      <formula>T291</formula>
    </cfRule>
  </conditionalFormatting>
  <conditionalFormatting sqref="G147">
    <cfRule type="cellIs" dxfId="512" priority="1687" stopIfTrue="1" operator="lessThan">
      <formula>L293</formula>
    </cfRule>
  </conditionalFormatting>
  <conditionalFormatting sqref="I147">
    <cfRule type="cellIs" dxfId="511" priority="1688" stopIfTrue="1" operator="lessThan">
      <formula>P293</formula>
    </cfRule>
  </conditionalFormatting>
  <conditionalFormatting sqref="K147">
    <cfRule type="cellIs" dxfId="510" priority="1689" stopIfTrue="1" operator="lessThan">
      <formula>T293</formula>
    </cfRule>
  </conditionalFormatting>
  <conditionalFormatting sqref="G148">
    <cfRule type="cellIs" dxfId="509" priority="1690" stopIfTrue="1" operator="lessThan">
      <formula>L295</formula>
    </cfRule>
  </conditionalFormatting>
  <conditionalFormatting sqref="I148">
    <cfRule type="cellIs" dxfId="508" priority="1691" stopIfTrue="1" operator="lessThan">
      <formula>P295</formula>
    </cfRule>
  </conditionalFormatting>
  <conditionalFormatting sqref="K148">
    <cfRule type="cellIs" dxfId="507" priority="1692" stopIfTrue="1" operator="lessThan">
      <formula>T295</formula>
    </cfRule>
  </conditionalFormatting>
  <conditionalFormatting sqref="G149">
    <cfRule type="cellIs" dxfId="506" priority="1693" stopIfTrue="1" operator="lessThan">
      <formula>L297</formula>
    </cfRule>
  </conditionalFormatting>
  <conditionalFormatting sqref="I149">
    <cfRule type="cellIs" dxfId="505" priority="1694" stopIfTrue="1" operator="lessThan">
      <formula>P297</formula>
    </cfRule>
  </conditionalFormatting>
  <conditionalFormatting sqref="K149">
    <cfRule type="cellIs" dxfId="504" priority="1695" stopIfTrue="1" operator="lessThan">
      <formula>T297</formula>
    </cfRule>
  </conditionalFormatting>
  <conditionalFormatting sqref="G150">
    <cfRule type="cellIs" dxfId="503" priority="1696" stopIfTrue="1" operator="lessThan">
      <formula>L299</formula>
    </cfRule>
  </conditionalFormatting>
  <conditionalFormatting sqref="I150">
    <cfRule type="cellIs" dxfId="502" priority="1697" stopIfTrue="1" operator="lessThan">
      <formula>P299</formula>
    </cfRule>
  </conditionalFormatting>
  <conditionalFormatting sqref="K150">
    <cfRule type="cellIs" dxfId="501" priority="1698" stopIfTrue="1" operator="lessThan">
      <formula>T299</formula>
    </cfRule>
  </conditionalFormatting>
  <conditionalFormatting sqref="G151">
    <cfRule type="cellIs" dxfId="500" priority="1699" stopIfTrue="1" operator="lessThan">
      <formula>L301</formula>
    </cfRule>
  </conditionalFormatting>
  <conditionalFormatting sqref="I151">
    <cfRule type="cellIs" dxfId="499" priority="1700" stopIfTrue="1" operator="lessThan">
      <formula>P301</formula>
    </cfRule>
  </conditionalFormatting>
  <conditionalFormatting sqref="K151">
    <cfRule type="cellIs" dxfId="498" priority="1701" stopIfTrue="1" operator="lessThan">
      <formula>T301</formula>
    </cfRule>
  </conditionalFormatting>
  <conditionalFormatting sqref="G152">
    <cfRule type="cellIs" dxfId="497" priority="1702" stopIfTrue="1" operator="lessThan">
      <formula>L303</formula>
    </cfRule>
  </conditionalFormatting>
  <conditionalFormatting sqref="I152">
    <cfRule type="cellIs" dxfId="496" priority="1703" stopIfTrue="1" operator="lessThan">
      <formula>P303</formula>
    </cfRule>
  </conditionalFormatting>
  <conditionalFormatting sqref="K152">
    <cfRule type="cellIs" dxfId="495" priority="1704" stopIfTrue="1" operator="lessThan">
      <formula>T303</formula>
    </cfRule>
  </conditionalFormatting>
  <conditionalFormatting sqref="G153">
    <cfRule type="cellIs" dxfId="494" priority="1705" stopIfTrue="1" operator="lessThan">
      <formula>L305</formula>
    </cfRule>
  </conditionalFormatting>
  <conditionalFormatting sqref="I153">
    <cfRule type="cellIs" dxfId="493" priority="1706" stopIfTrue="1" operator="lessThan">
      <formula>P305</formula>
    </cfRule>
  </conditionalFormatting>
  <conditionalFormatting sqref="K153">
    <cfRule type="cellIs" dxfId="492" priority="1707" stopIfTrue="1" operator="lessThan">
      <formula>T305</formula>
    </cfRule>
  </conditionalFormatting>
  <conditionalFormatting sqref="G154">
    <cfRule type="cellIs" dxfId="491" priority="1708" stopIfTrue="1" operator="lessThan">
      <formula>L307</formula>
    </cfRule>
  </conditionalFormatting>
  <conditionalFormatting sqref="I154">
    <cfRule type="cellIs" dxfId="490" priority="1709" stopIfTrue="1" operator="lessThan">
      <formula>P307</formula>
    </cfRule>
  </conditionalFormatting>
  <conditionalFormatting sqref="K154">
    <cfRule type="cellIs" dxfId="489" priority="1710" stopIfTrue="1" operator="lessThan">
      <formula>T307</formula>
    </cfRule>
  </conditionalFormatting>
  <conditionalFormatting sqref="G155">
    <cfRule type="cellIs" dxfId="488" priority="1711" stopIfTrue="1" operator="lessThan">
      <formula>L309</formula>
    </cfRule>
  </conditionalFormatting>
  <conditionalFormatting sqref="I155">
    <cfRule type="cellIs" dxfId="487" priority="1712" stopIfTrue="1" operator="lessThan">
      <formula>P309</formula>
    </cfRule>
  </conditionalFormatting>
  <conditionalFormatting sqref="K155">
    <cfRule type="cellIs" dxfId="486" priority="1713" stopIfTrue="1" operator="lessThan">
      <formula>T309</formula>
    </cfRule>
  </conditionalFormatting>
  <conditionalFormatting sqref="G156">
    <cfRule type="cellIs" dxfId="485" priority="1714" stopIfTrue="1" operator="lessThan">
      <formula>L311</formula>
    </cfRule>
  </conditionalFormatting>
  <conditionalFormatting sqref="I156">
    <cfRule type="cellIs" dxfId="484" priority="1715" stopIfTrue="1" operator="lessThan">
      <formula>P311</formula>
    </cfRule>
  </conditionalFormatting>
  <conditionalFormatting sqref="K156">
    <cfRule type="cellIs" dxfId="483" priority="1716" stopIfTrue="1" operator="lessThan">
      <formula>T311</formula>
    </cfRule>
  </conditionalFormatting>
  <conditionalFormatting sqref="G157">
    <cfRule type="cellIs" dxfId="482" priority="1717" stopIfTrue="1" operator="lessThan">
      <formula>L313</formula>
    </cfRule>
  </conditionalFormatting>
  <conditionalFormatting sqref="I157">
    <cfRule type="cellIs" dxfId="481" priority="1718" stopIfTrue="1" operator="lessThan">
      <formula>P313</formula>
    </cfRule>
  </conditionalFormatting>
  <conditionalFormatting sqref="K157">
    <cfRule type="cellIs" dxfId="480" priority="1719" stopIfTrue="1" operator="lessThan">
      <formula>T313</formula>
    </cfRule>
  </conditionalFormatting>
  <conditionalFormatting sqref="G158">
    <cfRule type="cellIs" dxfId="479" priority="1720" stopIfTrue="1" operator="lessThan">
      <formula>L315</formula>
    </cfRule>
  </conditionalFormatting>
  <conditionalFormatting sqref="I158">
    <cfRule type="cellIs" dxfId="478" priority="1721" stopIfTrue="1" operator="lessThan">
      <formula>P315</formula>
    </cfRule>
  </conditionalFormatting>
  <conditionalFormatting sqref="K158">
    <cfRule type="cellIs" dxfId="477" priority="1722" stopIfTrue="1" operator="lessThan">
      <formula>T315</formula>
    </cfRule>
  </conditionalFormatting>
  <conditionalFormatting sqref="G159">
    <cfRule type="cellIs" dxfId="476" priority="1723" stopIfTrue="1" operator="lessThan">
      <formula>L317</formula>
    </cfRule>
  </conditionalFormatting>
  <conditionalFormatting sqref="I159">
    <cfRule type="cellIs" dxfId="475" priority="1724" stopIfTrue="1" operator="lessThan">
      <formula>P317</formula>
    </cfRule>
  </conditionalFormatting>
  <conditionalFormatting sqref="K159">
    <cfRule type="cellIs" dxfId="474" priority="1725" stopIfTrue="1" operator="lessThan">
      <formula>T317</formula>
    </cfRule>
  </conditionalFormatting>
  <conditionalFormatting sqref="G160">
    <cfRule type="cellIs" dxfId="473" priority="1726" stopIfTrue="1" operator="lessThan">
      <formula>L319</formula>
    </cfRule>
  </conditionalFormatting>
  <conditionalFormatting sqref="I160">
    <cfRule type="cellIs" dxfId="472" priority="1727" stopIfTrue="1" operator="lessThan">
      <formula>P319</formula>
    </cfRule>
  </conditionalFormatting>
  <conditionalFormatting sqref="K160">
    <cfRule type="cellIs" dxfId="471" priority="1728" stopIfTrue="1" operator="lessThan">
      <formula>T319</formula>
    </cfRule>
  </conditionalFormatting>
  <conditionalFormatting sqref="G161">
    <cfRule type="cellIs" dxfId="470" priority="1729" stopIfTrue="1" operator="lessThan">
      <formula>L321</formula>
    </cfRule>
  </conditionalFormatting>
  <conditionalFormatting sqref="I161">
    <cfRule type="cellIs" dxfId="469" priority="1730" stopIfTrue="1" operator="lessThan">
      <formula>P321</formula>
    </cfRule>
  </conditionalFormatting>
  <conditionalFormatting sqref="K161">
    <cfRule type="cellIs" dxfId="468" priority="1731" stopIfTrue="1" operator="lessThan">
      <formula>T321</formula>
    </cfRule>
  </conditionalFormatting>
  <conditionalFormatting sqref="G162">
    <cfRule type="cellIs" dxfId="467" priority="1732" stopIfTrue="1" operator="lessThan">
      <formula>L323</formula>
    </cfRule>
  </conditionalFormatting>
  <conditionalFormatting sqref="I162">
    <cfRule type="cellIs" dxfId="466" priority="1733" stopIfTrue="1" operator="lessThan">
      <formula>P323</formula>
    </cfRule>
  </conditionalFormatting>
  <conditionalFormatting sqref="K162">
    <cfRule type="cellIs" dxfId="465" priority="1734" stopIfTrue="1" operator="lessThan">
      <formula>T323</formula>
    </cfRule>
  </conditionalFormatting>
  <conditionalFormatting sqref="G163">
    <cfRule type="cellIs" dxfId="464" priority="1735" stopIfTrue="1" operator="lessThan">
      <formula>L325</formula>
    </cfRule>
  </conditionalFormatting>
  <conditionalFormatting sqref="I163">
    <cfRule type="cellIs" dxfId="463" priority="1736" stopIfTrue="1" operator="lessThan">
      <formula>P325</formula>
    </cfRule>
  </conditionalFormatting>
  <conditionalFormatting sqref="K163">
    <cfRule type="cellIs" dxfId="462" priority="1737" stopIfTrue="1" operator="lessThan">
      <formula>T325</formula>
    </cfRule>
  </conditionalFormatting>
  <conditionalFormatting sqref="G164">
    <cfRule type="cellIs" dxfId="461" priority="1738" stopIfTrue="1" operator="lessThan">
      <formula>L327</formula>
    </cfRule>
  </conditionalFormatting>
  <conditionalFormatting sqref="I164">
    <cfRule type="cellIs" dxfId="460" priority="1739" stopIfTrue="1" operator="lessThan">
      <formula>P327</formula>
    </cfRule>
  </conditionalFormatting>
  <conditionalFormatting sqref="K164">
    <cfRule type="cellIs" dxfId="459" priority="1740" stopIfTrue="1" operator="lessThan">
      <formula>T327</formula>
    </cfRule>
  </conditionalFormatting>
  <conditionalFormatting sqref="G165">
    <cfRule type="cellIs" dxfId="458" priority="1741" stopIfTrue="1" operator="lessThan">
      <formula>L329</formula>
    </cfRule>
  </conditionalFormatting>
  <conditionalFormatting sqref="I165">
    <cfRule type="cellIs" dxfId="457" priority="1742" stopIfTrue="1" operator="lessThan">
      <formula>P329</formula>
    </cfRule>
  </conditionalFormatting>
  <conditionalFormatting sqref="K165">
    <cfRule type="cellIs" dxfId="456" priority="1743" stopIfTrue="1" operator="lessThan">
      <formula>T329</formula>
    </cfRule>
  </conditionalFormatting>
  <conditionalFormatting sqref="G166">
    <cfRule type="cellIs" dxfId="455" priority="1744" stopIfTrue="1" operator="lessThan">
      <formula>L331</formula>
    </cfRule>
  </conditionalFormatting>
  <conditionalFormatting sqref="I166">
    <cfRule type="cellIs" dxfId="454" priority="1745" stopIfTrue="1" operator="lessThan">
      <formula>P331</formula>
    </cfRule>
  </conditionalFormatting>
  <conditionalFormatting sqref="K166">
    <cfRule type="cellIs" dxfId="453" priority="1746" stopIfTrue="1" operator="lessThan">
      <formula>T331</formula>
    </cfRule>
  </conditionalFormatting>
  <conditionalFormatting sqref="G167">
    <cfRule type="cellIs" dxfId="452" priority="1747" stopIfTrue="1" operator="lessThan">
      <formula>L333</formula>
    </cfRule>
  </conditionalFormatting>
  <conditionalFormatting sqref="I167">
    <cfRule type="cellIs" dxfId="451" priority="1748" stopIfTrue="1" operator="lessThan">
      <formula>P333</formula>
    </cfRule>
  </conditionalFormatting>
  <conditionalFormatting sqref="K167">
    <cfRule type="cellIs" dxfId="450" priority="1749" stopIfTrue="1" operator="lessThan">
      <formula>T333</formula>
    </cfRule>
  </conditionalFormatting>
  <conditionalFormatting sqref="G168">
    <cfRule type="cellIs" dxfId="449" priority="1750" stopIfTrue="1" operator="lessThan">
      <formula>L335</formula>
    </cfRule>
  </conditionalFormatting>
  <conditionalFormatting sqref="I168">
    <cfRule type="cellIs" dxfId="448" priority="1751" stopIfTrue="1" operator="lessThan">
      <formula>P335</formula>
    </cfRule>
  </conditionalFormatting>
  <conditionalFormatting sqref="K168">
    <cfRule type="cellIs" dxfId="447" priority="1752" stopIfTrue="1" operator="lessThan">
      <formula>T335</formula>
    </cfRule>
  </conditionalFormatting>
  <conditionalFormatting sqref="G169">
    <cfRule type="cellIs" dxfId="446" priority="1753" stopIfTrue="1" operator="lessThan">
      <formula>L337</formula>
    </cfRule>
  </conditionalFormatting>
  <conditionalFormatting sqref="I169">
    <cfRule type="cellIs" dxfId="445" priority="1754" stopIfTrue="1" operator="lessThan">
      <formula>P337</formula>
    </cfRule>
  </conditionalFormatting>
  <conditionalFormatting sqref="K169">
    <cfRule type="cellIs" dxfId="444" priority="1755" stopIfTrue="1" operator="lessThan">
      <formula>T337</formula>
    </cfRule>
  </conditionalFormatting>
  <conditionalFormatting sqref="G170">
    <cfRule type="cellIs" dxfId="443" priority="1756" stopIfTrue="1" operator="lessThan">
      <formula>L339</formula>
    </cfRule>
  </conditionalFormatting>
  <conditionalFormatting sqref="I170">
    <cfRule type="cellIs" dxfId="442" priority="1757" stopIfTrue="1" operator="lessThan">
      <formula>P339</formula>
    </cfRule>
  </conditionalFormatting>
  <conditionalFormatting sqref="K170">
    <cfRule type="cellIs" dxfId="441" priority="1758" stopIfTrue="1" operator="lessThan">
      <formula>T339</formula>
    </cfRule>
  </conditionalFormatting>
  <conditionalFormatting sqref="G171">
    <cfRule type="cellIs" dxfId="440" priority="1759" stopIfTrue="1" operator="lessThan">
      <formula>L341</formula>
    </cfRule>
  </conditionalFormatting>
  <conditionalFormatting sqref="I171">
    <cfRule type="cellIs" dxfId="439" priority="1760" stopIfTrue="1" operator="lessThan">
      <formula>P341</formula>
    </cfRule>
  </conditionalFormatting>
  <conditionalFormatting sqref="K171">
    <cfRule type="cellIs" dxfId="438" priority="1761" stopIfTrue="1" operator="lessThan">
      <formula>T341</formula>
    </cfRule>
  </conditionalFormatting>
  <conditionalFormatting sqref="G172">
    <cfRule type="cellIs" dxfId="437" priority="1762" stopIfTrue="1" operator="lessThan">
      <formula>L343</formula>
    </cfRule>
  </conditionalFormatting>
  <conditionalFormatting sqref="I172">
    <cfRule type="cellIs" dxfId="436" priority="1763" stopIfTrue="1" operator="lessThan">
      <formula>P343</formula>
    </cfRule>
  </conditionalFormatting>
  <conditionalFormatting sqref="K172">
    <cfRule type="cellIs" dxfId="435" priority="1764" stopIfTrue="1" operator="lessThan">
      <formula>T343</formula>
    </cfRule>
  </conditionalFormatting>
  <conditionalFormatting sqref="G173">
    <cfRule type="cellIs" dxfId="434" priority="1765" stopIfTrue="1" operator="lessThan">
      <formula>L345</formula>
    </cfRule>
  </conditionalFormatting>
  <conditionalFormatting sqref="I173">
    <cfRule type="cellIs" dxfId="433" priority="1766" stopIfTrue="1" operator="lessThan">
      <formula>P345</formula>
    </cfRule>
  </conditionalFormatting>
  <conditionalFormatting sqref="K173">
    <cfRule type="cellIs" dxfId="432" priority="1767" stopIfTrue="1" operator="lessThan">
      <formula>T345</formula>
    </cfRule>
  </conditionalFormatting>
  <conditionalFormatting sqref="G174">
    <cfRule type="cellIs" dxfId="431" priority="1768" stopIfTrue="1" operator="lessThan">
      <formula>L347</formula>
    </cfRule>
  </conditionalFormatting>
  <conditionalFormatting sqref="I174">
    <cfRule type="cellIs" dxfId="430" priority="1769" stopIfTrue="1" operator="lessThan">
      <formula>P347</formula>
    </cfRule>
  </conditionalFormatting>
  <conditionalFormatting sqref="K174">
    <cfRule type="cellIs" dxfId="429" priority="1770" stopIfTrue="1" operator="lessThan">
      <formula>T347</formula>
    </cfRule>
  </conditionalFormatting>
  <conditionalFormatting sqref="G175">
    <cfRule type="cellIs" dxfId="428" priority="1771" stopIfTrue="1" operator="lessThan">
      <formula>L349</formula>
    </cfRule>
  </conditionalFormatting>
  <conditionalFormatting sqref="I175">
    <cfRule type="cellIs" dxfId="427" priority="1772" stopIfTrue="1" operator="lessThan">
      <formula>P349</formula>
    </cfRule>
  </conditionalFormatting>
  <conditionalFormatting sqref="K175">
    <cfRule type="cellIs" dxfId="426" priority="1773" stopIfTrue="1" operator="lessThan">
      <formula>T349</formula>
    </cfRule>
  </conditionalFormatting>
  <conditionalFormatting sqref="G176">
    <cfRule type="cellIs" dxfId="425" priority="1774" stopIfTrue="1" operator="lessThan">
      <formula>L351</formula>
    </cfRule>
  </conditionalFormatting>
  <conditionalFormatting sqref="I176">
    <cfRule type="cellIs" dxfId="424" priority="1775" stopIfTrue="1" operator="lessThan">
      <formula>P351</formula>
    </cfRule>
  </conditionalFormatting>
  <conditionalFormatting sqref="K176">
    <cfRule type="cellIs" dxfId="423" priority="1776" stopIfTrue="1" operator="lessThan">
      <formula>T351</formula>
    </cfRule>
  </conditionalFormatting>
  <conditionalFormatting sqref="G177">
    <cfRule type="cellIs" dxfId="422" priority="1777" stopIfTrue="1" operator="lessThan">
      <formula>L353</formula>
    </cfRule>
  </conditionalFormatting>
  <conditionalFormatting sqref="I177">
    <cfRule type="cellIs" dxfId="421" priority="1778" stopIfTrue="1" operator="lessThan">
      <formula>P353</formula>
    </cfRule>
  </conditionalFormatting>
  <conditionalFormatting sqref="K177">
    <cfRule type="cellIs" dxfId="420" priority="1779" stopIfTrue="1" operator="lessThan">
      <formula>T353</formula>
    </cfRule>
  </conditionalFormatting>
  <conditionalFormatting sqref="G178">
    <cfRule type="cellIs" dxfId="419" priority="1780" stopIfTrue="1" operator="lessThan">
      <formula>L355</formula>
    </cfRule>
  </conditionalFormatting>
  <conditionalFormatting sqref="I178">
    <cfRule type="cellIs" dxfId="418" priority="1781" stopIfTrue="1" operator="lessThan">
      <formula>P355</formula>
    </cfRule>
  </conditionalFormatting>
  <conditionalFormatting sqref="K178">
    <cfRule type="cellIs" dxfId="417" priority="1782" stopIfTrue="1" operator="lessThan">
      <formula>T355</formula>
    </cfRule>
  </conditionalFormatting>
  <conditionalFormatting sqref="G179">
    <cfRule type="cellIs" dxfId="416" priority="1783" stopIfTrue="1" operator="lessThan">
      <formula>L357</formula>
    </cfRule>
  </conditionalFormatting>
  <conditionalFormatting sqref="I179">
    <cfRule type="cellIs" dxfId="415" priority="1784" stopIfTrue="1" operator="lessThan">
      <formula>P357</formula>
    </cfRule>
  </conditionalFormatting>
  <conditionalFormatting sqref="K179">
    <cfRule type="cellIs" dxfId="414" priority="1785" stopIfTrue="1" operator="lessThan">
      <formula>T357</formula>
    </cfRule>
  </conditionalFormatting>
  <conditionalFormatting sqref="G180">
    <cfRule type="cellIs" dxfId="413" priority="1786" stopIfTrue="1" operator="lessThan">
      <formula>L359</formula>
    </cfRule>
  </conditionalFormatting>
  <conditionalFormatting sqref="I180">
    <cfRule type="cellIs" dxfId="412" priority="1787" stopIfTrue="1" operator="lessThan">
      <formula>P359</formula>
    </cfRule>
  </conditionalFormatting>
  <conditionalFormatting sqref="K180">
    <cfRule type="cellIs" dxfId="411" priority="1788" stopIfTrue="1" operator="lessThan">
      <formula>T359</formula>
    </cfRule>
  </conditionalFormatting>
  <conditionalFormatting sqref="G181">
    <cfRule type="cellIs" dxfId="410" priority="1789" stopIfTrue="1" operator="lessThan">
      <formula>L361</formula>
    </cfRule>
  </conditionalFormatting>
  <conditionalFormatting sqref="I181">
    <cfRule type="cellIs" dxfId="409" priority="1790" stopIfTrue="1" operator="lessThan">
      <formula>P361</formula>
    </cfRule>
  </conditionalFormatting>
  <conditionalFormatting sqref="K181">
    <cfRule type="cellIs" dxfId="408" priority="1791" stopIfTrue="1" operator="lessThan">
      <formula>T361</formula>
    </cfRule>
  </conditionalFormatting>
  <conditionalFormatting sqref="G182">
    <cfRule type="cellIs" dxfId="407" priority="1792" stopIfTrue="1" operator="lessThan">
      <formula>L363</formula>
    </cfRule>
  </conditionalFormatting>
  <conditionalFormatting sqref="I182">
    <cfRule type="cellIs" dxfId="406" priority="1793" stopIfTrue="1" operator="lessThan">
      <formula>P363</formula>
    </cfRule>
  </conditionalFormatting>
  <conditionalFormatting sqref="K182">
    <cfRule type="cellIs" dxfId="405" priority="1794" stopIfTrue="1" operator="lessThan">
      <formula>T363</formula>
    </cfRule>
  </conditionalFormatting>
  <conditionalFormatting sqref="G183">
    <cfRule type="cellIs" dxfId="404" priority="1795" stopIfTrue="1" operator="lessThan">
      <formula>L365</formula>
    </cfRule>
  </conditionalFormatting>
  <conditionalFormatting sqref="I183">
    <cfRule type="cellIs" dxfId="403" priority="1796" stopIfTrue="1" operator="lessThan">
      <formula>P365</formula>
    </cfRule>
  </conditionalFormatting>
  <conditionalFormatting sqref="K183">
    <cfRule type="cellIs" dxfId="402" priority="1797" stopIfTrue="1" operator="lessThan">
      <formula>T365</formula>
    </cfRule>
  </conditionalFormatting>
  <conditionalFormatting sqref="G184">
    <cfRule type="cellIs" dxfId="401" priority="1798" stopIfTrue="1" operator="lessThan">
      <formula>L367</formula>
    </cfRule>
  </conditionalFormatting>
  <conditionalFormatting sqref="I184">
    <cfRule type="cellIs" dxfId="400" priority="1799" stopIfTrue="1" operator="lessThan">
      <formula>P367</formula>
    </cfRule>
  </conditionalFormatting>
  <conditionalFormatting sqref="K184">
    <cfRule type="cellIs" dxfId="399" priority="1800" stopIfTrue="1" operator="lessThan">
      <formula>T367</formula>
    </cfRule>
  </conditionalFormatting>
  <conditionalFormatting sqref="G185">
    <cfRule type="cellIs" dxfId="398" priority="1801" stopIfTrue="1" operator="lessThan">
      <formula>L369</formula>
    </cfRule>
  </conditionalFormatting>
  <conditionalFormatting sqref="I185">
    <cfRule type="cellIs" dxfId="397" priority="1802" stopIfTrue="1" operator="lessThan">
      <formula>P369</formula>
    </cfRule>
  </conditionalFormatting>
  <conditionalFormatting sqref="K185">
    <cfRule type="cellIs" dxfId="396" priority="1803" stopIfTrue="1" operator="lessThan">
      <formula>T369</formula>
    </cfRule>
  </conditionalFormatting>
  <conditionalFormatting sqref="G186">
    <cfRule type="cellIs" dxfId="395" priority="1804" stopIfTrue="1" operator="lessThan">
      <formula>L371</formula>
    </cfRule>
  </conditionalFormatting>
  <conditionalFormatting sqref="I186">
    <cfRule type="cellIs" dxfId="394" priority="1805" stopIfTrue="1" operator="lessThan">
      <formula>P371</formula>
    </cfRule>
  </conditionalFormatting>
  <conditionalFormatting sqref="K186">
    <cfRule type="cellIs" dxfId="393" priority="1806" stopIfTrue="1" operator="lessThan">
      <formula>T371</formula>
    </cfRule>
  </conditionalFormatting>
  <conditionalFormatting sqref="G187">
    <cfRule type="cellIs" dxfId="392" priority="1807" stopIfTrue="1" operator="lessThan">
      <formula>L373</formula>
    </cfRule>
  </conditionalFormatting>
  <conditionalFormatting sqref="I187">
    <cfRule type="cellIs" dxfId="391" priority="1808" stopIfTrue="1" operator="lessThan">
      <formula>P373</formula>
    </cfRule>
  </conditionalFormatting>
  <conditionalFormatting sqref="K187">
    <cfRule type="cellIs" dxfId="390" priority="1809" stopIfTrue="1" operator="lessThan">
      <formula>T373</formula>
    </cfRule>
  </conditionalFormatting>
  <conditionalFormatting sqref="G188">
    <cfRule type="cellIs" dxfId="389" priority="1810" stopIfTrue="1" operator="lessThan">
      <formula>L375</formula>
    </cfRule>
  </conditionalFormatting>
  <conditionalFormatting sqref="I188">
    <cfRule type="cellIs" dxfId="388" priority="1811" stopIfTrue="1" operator="lessThan">
      <formula>P375</formula>
    </cfRule>
  </conditionalFormatting>
  <conditionalFormatting sqref="K188">
    <cfRule type="cellIs" dxfId="387" priority="1812" stopIfTrue="1" operator="lessThan">
      <formula>T375</formula>
    </cfRule>
  </conditionalFormatting>
  <conditionalFormatting sqref="G189">
    <cfRule type="cellIs" dxfId="386" priority="1813" stopIfTrue="1" operator="lessThan">
      <formula>L377</formula>
    </cfRule>
  </conditionalFormatting>
  <conditionalFormatting sqref="I189">
    <cfRule type="cellIs" dxfId="385" priority="1814" stopIfTrue="1" operator="lessThan">
      <formula>P377</formula>
    </cfRule>
  </conditionalFormatting>
  <conditionalFormatting sqref="K189">
    <cfRule type="cellIs" dxfId="384" priority="1815" stopIfTrue="1" operator="lessThan">
      <formula>T377</formula>
    </cfRule>
  </conditionalFormatting>
  <conditionalFormatting sqref="G190">
    <cfRule type="cellIs" dxfId="383" priority="1816" stopIfTrue="1" operator="lessThan">
      <formula>L379</formula>
    </cfRule>
  </conditionalFormatting>
  <conditionalFormatting sqref="I190">
    <cfRule type="cellIs" dxfId="382" priority="1817" stopIfTrue="1" operator="lessThan">
      <formula>P379</formula>
    </cfRule>
  </conditionalFormatting>
  <conditionalFormatting sqref="K190">
    <cfRule type="cellIs" dxfId="381" priority="1818" stopIfTrue="1" operator="lessThan">
      <formula>T379</formula>
    </cfRule>
  </conditionalFormatting>
  <conditionalFormatting sqref="G191">
    <cfRule type="cellIs" dxfId="380" priority="1819" stopIfTrue="1" operator="lessThan">
      <formula>L381</formula>
    </cfRule>
  </conditionalFormatting>
  <conditionalFormatting sqref="I191">
    <cfRule type="cellIs" dxfId="379" priority="1820" stopIfTrue="1" operator="lessThan">
      <formula>P381</formula>
    </cfRule>
  </conditionalFormatting>
  <conditionalFormatting sqref="K191">
    <cfRule type="cellIs" dxfId="378" priority="1821" stopIfTrue="1" operator="lessThan">
      <formula>T381</formula>
    </cfRule>
  </conditionalFormatting>
  <conditionalFormatting sqref="G192">
    <cfRule type="cellIs" dxfId="377" priority="1822" stopIfTrue="1" operator="lessThan">
      <formula>L383</formula>
    </cfRule>
  </conditionalFormatting>
  <conditionalFormatting sqref="I192">
    <cfRule type="cellIs" dxfId="376" priority="1823" stopIfTrue="1" operator="lessThan">
      <formula>P383</formula>
    </cfRule>
  </conditionalFormatting>
  <conditionalFormatting sqref="K192">
    <cfRule type="cellIs" dxfId="375" priority="1824" stopIfTrue="1" operator="lessThan">
      <formula>T383</formula>
    </cfRule>
  </conditionalFormatting>
  <conditionalFormatting sqref="G193">
    <cfRule type="cellIs" dxfId="374" priority="1825" stopIfTrue="1" operator="lessThan">
      <formula>L385</formula>
    </cfRule>
  </conditionalFormatting>
  <conditionalFormatting sqref="I193">
    <cfRule type="cellIs" dxfId="373" priority="1826" stopIfTrue="1" operator="lessThan">
      <formula>P385</formula>
    </cfRule>
  </conditionalFormatting>
  <conditionalFormatting sqref="K193">
    <cfRule type="cellIs" dxfId="372" priority="1827" stopIfTrue="1" operator="lessThan">
      <formula>T385</formula>
    </cfRule>
  </conditionalFormatting>
  <conditionalFormatting sqref="G194">
    <cfRule type="cellIs" dxfId="371" priority="1828" stopIfTrue="1" operator="lessThan">
      <formula>L387</formula>
    </cfRule>
  </conditionalFormatting>
  <conditionalFormatting sqref="I194">
    <cfRule type="cellIs" dxfId="370" priority="1829" stopIfTrue="1" operator="lessThan">
      <formula>P387</formula>
    </cfRule>
  </conditionalFormatting>
  <conditionalFormatting sqref="K194">
    <cfRule type="cellIs" dxfId="369" priority="1830" stopIfTrue="1" operator="lessThan">
      <formula>T387</formula>
    </cfRule>
  </conditionalFormatting>
  <conditionalFormatting sqref="G195">
    <cfRule type="cellIs" dxfId="368" priority="1831" stopIfTrue="1" operator="lessThan">
      <formula>L389</formula>
    </cfRule>
  </conditionalFormatting>
  <conditionalFormatting sqref="I195">
    <cfRule type="cellIs" dxfId="367" priority="1832" stopIfTrue="1" operator="lessThan">
      <formula>P389</formula>
    </cfRule>
  </conditionalFormatting>
  <conditionalFormatting sqref="K195">
    <cfRule type="cellIs" dxfId="366" priority="1833" stopIfTrue="1" operator="lessThan">
      <formula>T389</formula>
    </cfRule>
  </conditionalFormatting>
  <conditionalFormatting sqref="G196">
    <cfRule type="cellIs" dxfId="365" priority="1834" stopIfTrue="1" operator="lessThan">
      <formula>L391</formula>
    </cfRule>
  </conditionalFormatting>
  <conditionalFormatting sqref="I196">
    <cfRule type="cellIs" dxfId="364" priority="1835" stopIfTrue="1" operator="lessThan">
      <formula>P391</formula>
    </cfRule>
  </conditionalFormatting>
  <conditionalFormatting sqref="K196">
    <cfRule type="cellIs" dxfId="363" priority="1836" stopIfTrue="1" operator="lessThan">
      <formula>T391</formula>
    </cfRule>
  </conditionalFormatting>
  <conditionalFormatting sqref="G197">
    <cfRule type="cellIs" dxfId="362" priority="1837" stopIfTrue="1" operator="lessThan">
      <formula>L393</formula>
    </cfRule>
  </conditionalFormatting>
  <conditionalFormatting sqref="I197">
    <cfRule type="cellIs" dxfId="361" priority="1838" stopIfTrue="1" operator="lessThan">
      <formula>P393</formula>
    </cfRule>
  </conditionalFormatting>
  <conditionalFormatting sqref="K197">
    <cfRule type="cellIs" dxfId="360" priority="1839" stopIfTrue="1" operator="lessThan">
      <formula>T393</formula>
    </cfRule>
  </conditionalFormatting>
  <conditionalFormatting sqref="G198">
    <cfRule type="cellIs" dxfId="359" priority="1840" stopIfTrue="1" operator="lessThan">
      <formula>L395</formula>
    </cfRule>
  </conditionalFormatting>
  <conditionalFormatting sqref="I198">
    <cfRule type="cellIs" dxfId="358" priority="1841" stopIfTrue="1" operator="lessThan">
      <formula>P395</formula>
    </cfRule>
  </conditionalFormatting>
  <conditionalFormatting sqref="K198">
    <cfRule type="cellIs" dxfId="357" priority="1842" stopIfTrue="1" operator="lessThan">
      <formula>T395</formula>
    </cfRule>
  </conditionalFormatting>
  <conditionalFormatting sqref="G199">
    <cfRule type="cellIs" dxfId="356" priority="1843" stopIfTrue="1" operator="lessThan">
      <formula>L397</formula>
    </cfRule>
  </conditionalFormatting>
  <conditionalFormatting sqref="I199">
    <cfRule type="cellIs" dxfId="355" priority="1844" stopIfTrue="1" operator="lessThan">
      <formula>P397</formula>
    </cfRule>
  </conditionalFormatting>
  <conditionalFormatting sqref="K199">
    <cfRule type="cellIs" dxfId="354" priority="1845" stopIfTrue="1" operator="lessThan">
      <formula>T397</formula>
    </cfRule>
  </conditionalFormatting>
  <conditionalFormatting sqref="G200">
    <cfRule type="cellIs" dxfId="353" priority="1846" stopIfTrue="1" operator="lessThan">
      <formula>L399</formula>
    </cfRule>
  </conditionalFormatting>
  <conditionalFormatting sqref="I200">
    <cfRule type="cellIs" dxfId="352" priority="1847" stopIfTrue="1" operator="lessThan">
      <formula>P399</formula>
    </cfRule>
  </conditionalFormatting>
  <conditionalFormatting sqref="K200">
    <cfRule type="cellIs" dxfId="351" priority="1848" stopIfTrue="1" operator="lessThan">
      <formula>T399</formula>
    </cfRule>
  </conditionalFormatting>
  <conditionalFormatting sqref="G201">
    <cfRule type="cellIs" dxfId="350" priority="1849" stopIfTrue="1" operator="lessThan">
      <formula>L401</formula>
    </cfRule>
  </conditionalFormatting>
  <conditionalFormatting sqref="I201">
    <cfRule type="cellIs" dxfId="349" priority="1850" stopIfTrue="1" operator="lessThan">
      <formula>P401</formula>
    </cfRule>
  </conditionalFormatting>
  <conditionalFormatting sqref="K201">
    <cfRule type="cellIs" dxfId="348" priority="1851" stopIfTrue="1" operator="lessThan">
      <formula>T401</formula>
    </cfRule>
  </conditionalFormatting>
  <conditionalFormatting sqref="G202">
    <cfRule type="cellIs" dxfId="347" priority="1852" stopIfTrue="1" operator="lessThan">
      <formula>L403</formula>
    </cfRule>
  </conditionalFormatting>
  <conditionalFormatting sqref="I202">
    <cfRule type="cellIs" dxfId="346" priority="1853" stopIfTrue="1" operator="lessThan">
      <formula>P403</formula>
    </cfRule>
  </conditionalFormatting>
  <conditionalFormatting sqref="K202">
    <cfRule type="cellIs" dxfId="345" priority="1854" stopIfTrue="1" operator="lessThan">
      <formula>T403</formula>
    </cfRule>
  </conditionalFormatting>
  <conditionalFormatting sqref="G203">
    <cfRule type="cellIs" dxfId="344" priority="1855" stopIfTrue="1" operator="lessThan">
      <formula>L405</formula>
    </cfRule>
  </conditionalFormatting>
  <conditionalFormatting sqref="I203">
    <cfRule type="cellIs" dxfId="343" priority="1856" stopIfTrue="1" operator="lessThan">
      <formula>P405</formula>
    </cfRule>
  </conditionalFormatting>
  <conditionalFormatting sqref="K203">
    <cfRule type="cellIs" dxfId="342" priority="1857" stopIfTrue="1" operator="lessThan">
      <formula>T405</formula>
    </cfRule>
  </conditionalFormatting>
  <conditionalFormatting sqref="G204">
    <cfRule type="cellIs" dxfId="341" priority="1858" stopIfTrue="1" operator="lessThan">
      <formula>L407</formula>
    </cfRule>
  </conditionalFormatting>
  <conditionalFormatting sqref="I204">
    <cfRule type="cellIs" dxfId="340" priority="1859" stopIfTrue="1" operator="lessThan">
      <formula>P407</formula>
    </cfRule>
  </conditionalFormatting>
  <conditionalFormatting sqref="K204">
    <cfRule type="cellIs" dxfId="339" priority="1860" stopIfTrue="1" operator="lessThan">
      <formula>T407</formula>
    </cfRule>
  </conditionalFormatting>
  <conditionalFormatting sqref="G205">
    <cfRule type="cellIs" dxfId="338" priority="1861" stopIfTrue="1" operator="lessThan">
      <formula>L409</formula>
    </cfRule>
  </conditionalFormatting>
  <conditionalFormatting sqref="I205">
    <cfRule type="cellIs" dxfId="337" priority="1862" stopIfTrue="1" operator="lessThan">
      <formula>P409</formula>
    </cfRule>
  </conditionalFormatting>
  <conditionalFormatting sqref="K205">
    <cfRule type="cellIs" dxfId="336" priority="1863" stopIfTrue="1" operator="lessThan">
      <formula>T409</formula>
    </cfRule>
  </conditionalFormatting>
  <conditionalFormatting sqref="G206">
    <cfRule type="cellIs" dxfId="335" priority="1864" stopIfTrue="1" operator="lessThan">
      <formula>L411</formula>
    </cfRule>
  </conditionalFormatting>
  <conditionalFormatting sqref="I206">
    <cfRule type="cellIs" dxfId="334" priority="1865" stopIfTrue="1" operator="lessThan">
      <formula>P411</formula>
    </cfRule>
  </conditionalFormatting>
  <conditionalFormatting sqref="K206">
    <cfRule type="cellIs" dxfId="333" priority="1866" stopIfTrue="1" operator="lessThan">
      <formula>T411</formula>
    </cfRule>
  </conditionalFormatting>
  <conditionalFormatting sqref="G207">
    <cfRule type="cellIs" dxfId="332" priority="1867" stopIfTrue="1" operator="lessThan">
      <formula>L413</formula>
    </cfRule>
  </conditionalFormatting>
  <conditionalFormatting sqref="I207">
    <cfRule type="cellIs" dxfId="331" priority="1868" stopIfTrue="1" operator="lessThan">
      <formula>P413</formula>
    </cfRule>
  </conditionalFormatting>
  <conditionalFormatting sqref="K207">
    <cfRule type="cellIs" dxfId="330" priority="1869" stopIfTrue="1" operator="lessThan">
      <formula>T413</formula>
    </cfRule>
  </conditionalFormatting>
  <conditionalFormatting sqref="G208">
    <cfRule type="cellIs" dxfId="329" priority="1870" stopIfTrue="1" operator="lessThan">
      <formula>L415</formula>
    </cfRule>
  </conditionalFormatting>
  <conditionalFormatting sqref="I208">
    <cfRule type="cellIs" dxfId="328" priority="1871" stopIfTrue="1" operator="lessThan">
      <formula>P415</formula>
    </cfRule>
  </conditionalFormatting>
  <conditionalFormatting sqref="K208">
    <cfRule type="cellIs" dxfId="327" priority="1872" stopIfTrue="1" operator="lessThan">
      <formula>T415</formula>
    </cfRule>
  </conditionalFormatting>
  <conditionalFormatting sqref="G209">
    <cfRule type="cellIs" dxfId="326" priority="1873" stopIfTrue="1" operator="lessThan">
      <formula>L417</formula>
    </cfRule>
  </conditionalFormatting>
  <conditionalFormatting sqref="I209">
    <cfRule type="cellIs" dxfId="325" priority="1874" stopIfTrue="1" operator="lessThan">
      <formula>P417</formula>
    </cfRule>
  </conditionalFormatting>
  <conditionalFormatting sqref="K209">
    <cfRule type="cellIs" dxfId="324" priority="1875" stopIfTrue="1" operator="lessThan">
      <formula>T417</formula>
    </cfRule>
  </conditionalFormatting>
  <conditionalFormatting sqref="G210">
    <cfRule type="cellIs" dxfId="323" priority="1876" stopIfTrue="1" operator="lessThan">
      <formula>L419</formula>
    </cfRule>
  </conditionalFormatting>
  <conditionalFormatting sqref="I210">
    <cfRule type="cellIs" dxfId="322" priority="1877" stopIfTrue="1" operator="lessThan">
      <formula>P419</formula>
    </cfRule>
  </conditionalFormatting>
  <conditionalFormatting sqref="K210">
    <cfRule type="cellIs" dxfId="321" priority="1878" stopIfTrue="1" operator="lessThan">
      <formula>T419</formula>
    </cfRule>
  </conditionalFormatting>
  <conditionalFormatting sqref="G211">
    <cfRule type="cellIs" dxfId="320" priority="1879" stopIfTrue="1" operator="lessThan">
      <formula>L421</formula>
    </cfRule>
  </conditionalFormatting>
  <conditionalFormatting sqref="I211">
    <cfRule type="cellIs" dxfId="319" priority="1880" stopIfTrue="1" operator="lessThan">
      <formula>P421</formula>
    </cfRule>
  </conditionalFormatting>
  <conditionalFormatting sqref="K211">
    <cfRule type="cellIs" dxfId="318" priority="1881" stopIfTrue="1" operator="lessThan">
      <formula>T421</formula>
    </cfRule>
  </conditionalFormatting>
  <conditionalFormatting sqref="G212">
    <cfRule type="cellIs" dxfId="317" priority="1882" stopIfTrue="1" operator="lessThan">
      <formula>L423</formula>
    </cfRule>
  </conditionalFormatting>
  <conditionalFormatting sqref="I212">
    <cfRule type="cellIs" dxfId="316" priority="1883" stopIfTrue="1" operator="lessThan">
      <formula>P423</formula>
    </cfRule>
  </conditionalFormatting>
  <conditionalFormatting sqref="K212">
    <cfRule type="cellIs" dxfId="315" priority="1884" stopIfTrue="1" operator="lessThan">
      <formula>T423</formula>
    </cfRule>
  </conditionalFormatting>
  <conditionalFormatting sqref="G213">
    <cfRule type="cellIs" dxfId="314" priority="1885" stopIfTrue="1" operator="lessThan">
      <formula>L425</formula>
    </cfRule>
  </conditionalFormatting>
  <conditionalFormatting sqref="I213">
    <cfRule type="cellIs" dxfId="313" priority="1886" stopIfTrue="1" operator="lessThan">
      <formula>P425</formula>
    </cfRule>
  </conditionalFormatting>
  <conditionalFormatting sqref="K213">
    <cfRule type="cellIs" dxfId="312" priority="1887" stopIfTrue="1" operator="lessThan">
      <formula>T425</formula>
    </cfRule>
  </conditionalFormatting>
  <conditionalFormatting sqref="G214">
    <cfRule type="cellIs" dxfId="311" priority="1888" stopIfTrue="1" operator="lessThan">
      <formula>L427</formula>
    </cfRule>
  </conditionalFormatting>
  <conditionalFormatting sqref="I214">
    <cfRule type="cellIs" dxfId="310" priority="1889" stopIfTrue="1" operator="lessThan">
      <formula>P427</formula>
    </cfRule>
  </conditionalFormatting>
  <conditionalFormatting sqref="K214">
    <cfRule type="cellIs" dxfId="309" priority="1890" stopIfTrue="1" operator="lessThan">
      <formula>T427</formula>
    </cfRule>
  </conditionalFormatting>
  <conditionalFormatting sqref="G215">
    <cfRule type="cellIs" dxfId="308" priority="1891" stopIfTrue="1" operator="lessThan">
      <formula>L429</formula>
    </cfRule>
  </conditionalFormatting>
  <conditionalFormatting sqref="I215">
    <cfRule type="cellIs" dxfId="307" priority="1892" stopIfTrue="1" operator="lessThan">
      <formula>P429</formula>
    </cfRule>
  </conditionalFormatting>
  <conditionalFormatting sqref="K215">
    <cfRule type="cellIs" dxfId="306" priority="1893" stopIfTrue="1" operator="lessThan">
      <formula>T429</formula>
    </cfRule>
  </conditionalFormatting>
  <conditionalFormatting sqref="G216">
    <cfRule type="cellIs" dxfId="305" priority="1894" stopIfTrue="1" operator="lessThan">
      <formula>L431</formula>
    </cfRule>
  </conditionalFormatting>
  <conditionalFormatting sqref="I216">
    <cfRule type="cellIs" dxfId="304" priority="1895" stopIfTrue="1" operator="lessThan">
      <formula>P431</formula>
    </cfRule>
  </conditionalFormatting>
  <conditionalFormatting sqref="K216">
    <cfRule type="cellIs" dxfId="303" priority="1896" stopIfTrue="1" operator="lessThan">
      <formula>T431</formula>
    </cfRule>
  </conditionalFormatting>
  <conditionalFormatting sqref="G217">
    <cfRule type="cellIs" dxfId="302" priority="1897" stopIfTrue="1" operator="lessThan">
      <formula>L433</formula>
    </cfRule>
  </conditionalFormatting>
  <conditionalFormatting sqref="I217">
    <cfRule type="cellIs" dxfId="301" priority="1898" stopIfTrue="1" operator="lessThan">
      <formula>P433</formula>
    </cfRule>
  </conditionalFormatting>
  <conditionalFormatting sqref="K217">
    <cfRule type="cellIs" dxfId="300" priority="1899" stopIfTrue="1" operator="lessThan">
      <formula>T433</formula>
    </cfRule>
  </conditionalFormatting>
  <conditionalFormatting sqref="G218">
    <cfRule type="cellIs" dxfId="299" priority="1900" stopIfTrue="1" operator="lessThan">
      <formula>L435</formula>
    </cfRule>
  </conditionalFormatting>
  <conditionalFormatting sqref="I218">
    <cfRule type="cellIs" dxfId="298" priority="1901" stopIfTrue="1" operator="lessThan">
      <formula>P435</formula>
    </cfRule>
  </conditionalFormatting>
  <conditionalFormatting sqref="K218">
    <cfRule type="cellIs" dxfId="297" priority="1902" stopIfTrue="1" operator="lessThan">
      <formula>T435</formula>
    </cfRule>
  </conditionalFormatting>
  <conditionalFormatting sqref="G219">
    <cfRule type="cellIs" dxfId="296" priority="1903" stopIfTrue="1" operator="lessThan">
      <formula>L437</formula>
    </cfRule>
  </conditionalFormatting>
  <conditionalFormatting sqref="I219">
    <cfRule type="cellIs" dxfId="295" priority="1904" stopIfTrue="1" operator="lessThan">
      <formula>P437</formula>
    </cfRule>
  </conditionalFormatting>
  <conditionalFormatting sqref="K219">
    <cfRule type="cellIs" dxfId="294" priority="1905" stopIfTrue="1" operator="lessThan">
      <formula>T437</formula>
    </cfRule>
  </conditionalFormatting>
  <conditionalFormatting sqref="G220">
    <cfRule type="cellIs" dxfId="293" priority="1906" stopIfTrue="1" operator="lessThan">
      <formula>L439</formula>
    </cfRule>
  </conditionalFormatting>
  <conditionalFormatting sqref="I220">
    <cfRule type="cellIs" dxfId="292" priority="1907" stopIfTrue="1" operator="lessThan">
      <formula>P439</formula>
    </cfRule>
  </conditionalFormatting>
  <conditionalFormatting sqref="K220">
    <cfRule type="cellIs" dxfId="291" priority="1908" stopIfTrue="1" operator="lessThan">
      <formula>T439</formula>
    </cfRule>
  </conditionalFormatting>
  <conditionalFormatting sqref="G221">
    <cfRule type="cellIs" dxfId="290" priority="1909" stopIfTrue="1" operator="lessThan">
      <formula>L441</formula>
    </cfRule>
  </conditionalFormatting>
  <conditionalFormatting sqref="I221">
    <cfRule type="cellIs" dxfId="289" priority="1910" stopIfTrue="1" operator="lessThan">
      <formula>P441</formula>
    </cfRule>
  </conditionalFormatting>
  <conditionalFormatting sqref="K221">
    <cfRule type="cellIs" dxfId="288" priority="1911" stopIfTrue="1" operator="lessThan">
      <formula>T441</formula>
    </cfRule>
  </conditionalFormatting>
  <conditionalFormatting sqref="G222">
    <cfRule type="cellIs" dxfId="287" priority="1912" stopIfTrue="1" operator="lessThan">
      <formula>L443</formula>
    </cfRule>
  </conditionalFormatting>
  <conditionalFormatting sqref="I222">
    <cfRule type="cellIs" dxfId="286" priority="1913" stopIfTrue="1" operator="lessThan">
      <formula>P443</formula>
    </cfRule>
  </conditionalFormatting>
  <conditionalFormatting sqref="K222">
    <cfRule type="cellIs" dxfId="285" priority="1914" stopIfTrue="1" operator="lessThan">
      <formula>T443</formula>
    </cfRule>
  </conditionalFormatting>
  <conditionalFormatting sqref="G223">
    <cfRule type="cellIs" dxfId="284" priority="1915" stopIfTrue="1" operator="lessThan">
      <formula>L445</formula>
    </cfRule>
  </conditionalFormatting>
  <conditionalFormatting sqref="I223">
    <cfRule type="cellIs" dxfId="283" priority="1916" stopIfTrue="1" operator="lessThan">
      <formula>P445</formula>
    </cfRule>
  </conditionalFormatting>
  <conditionalFormatting sqref="K223">
    <cfRule type="cellIs" dxfId="282" priority="1917" stopIfTrue="1" operator="lessThan">
      <formula>T445</formula>
    </cfRule>
  </conditionalFormatting>
  <conditionalFormatting sqref="G224">
    <cfRule type="cellIs" dxfId="281" priority="1918" stopIfTrue="1" operator="lessThan">
      <formula>L447</formula>
    </cfRule>
  </conditionalFormatting>
  <conditionalFormatting sqref="I224">
    <cfRule type="cellIs" dxfId="280" priority="1919" stopIfTrue="1" operator="lessThan">
      <formula>P447</formula>
    </cfRule>
  </conditionalFormatting>
  <conditionalFormatting sqref="K224">
    <cfRule type="cellIs" dxfId="279" priority="1920" stopIfTrue="1" operator="lessThan">
      <formula>T447</formula>
    </cfRule>
  </conditionalFormatting>
  <conditionalFormatting sqref="G225">
    <cfRule type="cellIs" dxfId="278" priority="1921" stopIfTrue="1" operator="lessThan">
      <formula>L449</formula>
    </cfRule>
  </conditionalFormatting>
  <conditionalFormatting sqref="I225">
    <cfRule type="cellIs" dxfId="277" priority="1922" stopIfTrue="1" operator="lessThan">
      <formula>P449</formula>
    </cfRule>
  </conditionalFormatting>
  <conditionalFormatting sqref="K225">
    <cfRule type="cellIs" dxfId="276" priority="1923" stopIfTrue="1" operator="lessThan">
      <formula>T449</formula>
    </cfRule>
  </conditionalFormatting>
  <conditionalFormatting sqref="G226">
    <cfRule type="cellIs" dxfId="275" priority="1924" stopIfTrue="1" operator="lessThan">
      <formula>L451</formula>
    </cfRule>
  </conditionalFormatting>
  <conditionalFormatting sqref="I226">
    <cfRule type="cellIs" dxfId="274" priority="1925" stopIfTrue="1" operator="lessThan">
      <formula>P451</formula>
    </cfRule>
  </conditionalFormatting>
  <conditionalFormatting sqref="K226">
    <cfRule type="cellIs" dxfId="273" priority="1926" stopIfTrue="1" operator="lessThan">
      <formula>T451</formula>
    </cfRule>
  </conditionalFormatting>
  <conditionalFormatting sqref="G227">
    <cfRule type="cellIs" dxfId="272" priority="1927" stopIfTrue="1" operator="lessThan">
      <formula>L453</formula>
    </cfRule>
  </conditionalFormatting>
  <conditionalFormatting sqref="I227">
    <cfRule type="cellIs" dxfId="271" priority="1928" stopIfTrue="1" operator="lessThan">
      <formula>P453</formula>
    </cfRule>
  </conditionalFormatting>
  <conditionalFormatting sqref="K227">
    <cfRule type="cellIs" dxfId="270" priority="1929" stopIfTrue="1" operator="lessThan">
      <formula>T453</formula>
    </cfRule>
  </conditionalFormatting>
  <conditionalFormatting sqref="G228">
    <cfRule type="cellIs" dxfId="269" priority="1930" stopIfTrue="1" operator="lessThan">
      <formula>L455</formula>
    </cfRule>
  </conditionalFormatting>
  <conditionalFormatting sqref="I228">
    <cfRule type="cellIs" dxfId="268" priority="1931" stopIfTrue="1" operator="lessThan">
      <formula>P455</formula>
    </cfRule>
  </conditionalFormatting>
  <conditionalFormatting sqref="K228">
    <cfRule type="cellIs" dxfId="267" priority="1932" stopIfTrue="1" operator="lessThan">
      <formula>T455</formula>
    </cfRule>
  </conditionalFormatting>
  <conditionalFormatting sqref="G229">
    <cfRule type="cellIs" dxfId="266" priority="1933" stopIfTrue="1" operator="lessThan">
      <formula>L457</formula>
    </cfRule>
  </conditionalFormatting>
  <conditionalFormatting sqref="I229">
    <cfRule type="cellIs" dxfId="265" priority="1934" stopIfTrue="1" operator="lessThan">
      <formula>P457</formula>
    </cfRule>
  </conditionalFormatting>
  <conditionalFormatting sqref="K229">
    <cfRule type="cellIs" dxfId="264" priority="1935" stopIfTrue="1" operator="lessThan">
      <formula>T457</formula>
    </cfRule>
  </conditionalFormatting>
  <conditionalFormatting sqref="G230">
    <cfRule type="cellIs" dxfId="263" priority="1936" stopIfTrue="1" operator="lessThan">
      <formula>L459</formula>
    </cfRule>
  </conditionalFormatting>
  <conditionalFormatting sqref="I230">
    <cfRule type="cellIs" dxfId="262" priority="1937" stopIfTrue="1" operator="lessThan">
      <formula>P459</formula>
    </cfRule>
  </conditionalFormatting>
  <conditionalFormatting sqref="K230">
    <cfRule type="cellIs" dxfId="261" priority="1938" stopIfTrue="1" operator="lessThan">
      <formula>T459</formula>
    </cfRule>
  </conditionalFormatting>
  <conditionalFormatting sqref="G231">
    <cfRule type="cellIs" dxfId="260" priority="1939" stopIfTrue="1" operator="lessThan">
      <formula>L461</formula>
    </cfRule>
  </conditionalFormatting>
  <conditionalFormatting sqref="I231">
    <cfRule type="cellIs" dxfId="259" priority="1940" stopIfTrue="1" operator="lessThan">
      <formula>P461</formula>
    </cfRule>
  </conditionalFormatting>
  <conditionalFormatting sqref="K231">
    <cfRule type="cellIs" dxfId="258" priority="1941" stopIfTrue="1" operator="lessThan">
      <formula>T461</formula>
    </cfRule>
  </conditionalFormatting>
  <conditionalFormatting sqref="G232">
    <cfRule type="cellIs" dxfId="257" priority="1942" stopIfTrue="1" operator="lessThan">
      <formula>L463</formula>
    </cfRule>
  </conditionalFormatting>
  <conditionalFormatting sqref="I232">
    <cfRule type="cellIs" dxfId="256" priority="1943" stopIfTrue="1" operator="lessThan">
      <formula>P463</formula>
    </cfRule>
  </conditionalFormatting>
  <conditionalFormatting sqref="K232">
    <cfRule type="cellIs" dxfId="255" priority="1944" stopIfTrue="1" operator="lessThan">
      <formula>T463</formula>
    </cfRule>
  </conditionalFormatting>
  <conditionalFormatting sqref="G233">
    <cfRule type="cellIs" dxfId="254" priority="1945" stopIfTrue="1" operator="lessThan">
      <formula>L465</formula>
    </cfRule>
  </conditionalFormatting>
  <conditionalFormatting sqref="I233">
    <cfRule type="cellIs" dxfId="253" priority="1946" stopIfTrue="1" operator="lessThan">
      <formula>P465</formula>
    </cfRule>
  </conditionalFormatting>
  <conditionalFormatting sqref="K233">
    <cfRule type="cellIs" dxfId="252" priority="1947" stopIfTrue="1" operator="lessThan">
      <formula>T465</formula>
    </cfRule>
  </conditionalFormatting>
  <conditionalFormatting sqref="G234">
    <cfRule type="cellIs" dxfId="251" priority="1948" stopIfTrue="1" operator="lessThan">
      <formula>L467</formula>
    </cfRule>
  </conditionalFormatting>
  <conditionalFormatting sqref="I234">
    <cfRule type="cellIs" dxfId="250" priority="1949" stopIfTrue="1" operator="lessThan">
      <formula>P467</formula>
    </cfRule>
  </conditionalFormatting>
  <conditionalFormatting sqref="K234">
    <cfRule type="cellIs" dxfId="249" priority="1950" stopIfTrue="1" operator="lessThan">
      <formula>T467</formula>
    </cfRule>
  </conditionalFormatting>
  <conditionalFormatting sqref="G235">
    <cfRule type="cellIs" dxfId="248" priority="1951" stopIfTrue="1" operator="lessThan">
      <formula>L469</formula>
    </cfRule>
  </conditionalFormatting>
  <conditionalFormatting sqref="I235">
    <cfRule type="cellIs" dxfId="247" priority="1952" stopIfTrue="1" operator="lessThan">
      <formula>P469</formula>
    </cfRule>
  </conditionalFormatting>
  <conditionalFormatting sqref="K235">
    <cfRule type="cellIs" dxfId="246" priority="1953" stopIfTrue="1" operator="lessThan">
      <formula>T469</formula>
    </cfRule>
  </conditionalFormatting>
  <conditionalFormatting sqref="G236">
    <cfRule type="cellIs" dxfId="245" priority="1954" stopIfTrue="1" operator="lessThan">
      <formula>L471</formula>
    </cfRule>
  </conditionalFormatting>
  <conditionalFormatting sqref="I236">
    <cfRule type="cellIs" dxfId="244" priority="1955" stopIfTrue="1" operator="lessThan">
      <formula>P471</formula>
    </cfRule>
  </conditionalFormatting>
  <conditionalFormatting sqref="K236">
    <cfRule type="cellIs" dxfId="243" priority="1956" stopIfTrue="1" operator="lessThan">
      <formula>T471</formula>
    </cfRule>
  </conditionalFormatting>
  <conditionalFormatting sqref="G237">
    <cfRule type="cellIs" dxfId="242" priority="1957" stopIfTrue="1" operator="lessThan">
      <formula>L473</formula>
    </cfRule>
  </conditionalFormatting>
  <conditionalFormatting sqref="I237">
    <cfRule type="cellIs" dxfId="241" priority="1958" stopIfTrue="1" operator="lessThan">
      <formula>P473</formula>
    </cfRule>
  </conditionalFormatting>
  <conditionalFormatting sqref="K237">
    <cfRule type="cellIs" dxfId="240" priority="1959" stopIfTrue="1" operator="lessThan">
      <formula>T473</formula>
    </cfRule>
  </conditionalFormatting>
  <conditionalFormatting sqref="G238">
    <cfRule type="cellIs" dxfId="239" priority="1960" stopIfTrue="1" operator="lessThan">
      <formula>L475</formula>
    </cfRule>
  </conditionalFormatting>
  <conditionalFormatting sqref="I238">
    <cfRule type="cellIs" dxfId="238" priority="1961" stopIfTrue="1" operator="lessThan">
      <formula>P475</formula>
    </cfRule>
  </conditionalFormatting>
  <conditionalFormatting sqref="K238">
    <cfRule type="cellIs" dxfId="237" priority="1962" stopIfTrue="1" operator="lessThan">
      <formula>T475</formula>
    </cfRule>
  </conditionalFormatting>
  <conditionalFormatting sqref="G239">
    <cfRule type="cellIs" dxfId="236" priority="1963" stopIfTrue="1" operator="lessThan">
      <formula>L477</formula>
    </cfRule>
  </conditionalFormatting>
  <conditionalFormatting sqref="I239">
    <cfRule type="cellIs" dxfId="235" priority="1964" stopIfTrue="1" operator="lessThan">
      <formula>P477</formula>
    </cfRule>
  </conditionalFormatting>
  <conditionalFormatting sqref="K239">
    <cfRule type="cellIs" dxfId="234" priority="1965" stopIfTrue="1" operator="lessThan">
      <formula>T477</formula>
    </cfRule>
  </conditionalFormatting>
  <conditionalFormatting sqref="G240">
    <cfRule type="cellIs" dxfId="233" priority="1966" stopIfTrue="1" operator="lessThan">
      <formula>L479</formula>
    </cfRule>
  </conditionalFormatting>
  <conditionalFormatting sqref="I240">
    <cfRule type="cellIs" dxfId="232" priority="1967" stopIfTrue="1" operator="lessThan">
      <formula>P479</formula>
    </cfRule>
  </conditionalFormatting>
  <conditionalFormatting sqref="K240">
    <cfRule type="cellIs" dxfId="231" priority="1968" stopIfTrue="1" operator="lessThan">
      <formula>T479</formula>
    </cfRule>
  </conditionalFormatting>
  <conditionalFormatting sqref="G241">
    <cfRule type="cellIs" dxfId="230" priority="1969" stopIfTrue="1" operator="lessThan">
      <formula>L481</formula>
    </cfRule>
  </conditionalFormatting>
  <conditionalFormatting sqref="I241">
    <cfRule type="cellIs" dxfId="229" priority="1970" stopIfTrue="1" operator="lessThan">
      <formula>P481</formula>
    </cfRule>
  </conditionalFormatting>
  <conditionalFormatting sqref="K241">
    <cfRule type="cellIs" dxfId="228" priority="1971" stopIfTrue="1" operator="lessThan">
      <formula>T481</formula>
    </cfRule>
  </conditionalFormatting>
  <conditionalFormatting sqref="G242">
    <cfRule type="cellIs" dxfId="227" priority="1972" stopIfTrue="1" operator="lessThan">
      <formula>L483</formula>
    </cfRule>
  </conditionalFormatting>
  <conditionalFormatting sqref="I242">
    <cfRule type="cellIs" dxfId="226" priority="1973" stopIfTrue="1" operator="lessThan">
      <formula>P483</formula>
    </cfRule>
  </conditionalFormatting>
  <conditionalFormatting sqref="K242">
    <cfRule type="cellIs" dxfId="225" priority="1974" stopIfTrue="1" operator="lessThan">
      <formula>T483</formula>
    </cfRule>
  </conditionalFormatting>
  <conditionalFormatting sqref="G243">
    <cfRule type="cellIs" dxfId="224" priority="1975" stopIfTrue="1" operator="lessThan">
      <formula>L485</formula>
    </cfRule>
  </conditionalFormatting>
  <conditionalFormatting sqref="I243">
    <cfRule type="cellIs" dxfId="223" priority="1976" stopIfTrue="1" operator="lessThan">
      <formula>P485</formula>
    </cfRule>
  </conditionalFormatting>
  <conditionalFormatting sqref="K243">
    <cfRule type="cellIs" dxfId="222" priority="1977" stopIfTrue="1" operator="lessThan">
      <formula>T485</formula>
    </cfRule>
  </conditionalFormatting>
  <conditionalFormatting sqref="G244">
    <cfRule type="cellIs" dxfId="221" priority="1978" stopIfTrue="1" operator="lessThan">
      <formula>L487</formula>
    </cfRule>
  </conditionalFormatting>
  <conditionalFormatting sqref="I244">
    <cfRule type="cellIs" dxfId="220" priority="1979" stopIfTrue="1" operator="lessThan">
      <formula>P487</formula>
    </cfRule>
  </conditionalFormatting>
  <conditionalFormatting sqref="K244">
    <cfRule type="cellIs" dxfId="219" priority="1980" stopIfTrue="1" operator="lessThan">
      <formula>T487</formula>
    </cfRule>
  </conditionalFormatting>
  <conditionalFormatting sqref="G245">
    <cfRule type="cellIs" dxfId="218" priority="1981" stopIfTrue="1" operator="lessThan">
      <formula>L489</formula>
    </cfRule>
  </conditionalFormatting>
  <conditionalFormatting sqref="I245">
    <cfRule type="cellIs" dxfId="217" priority="1982" stopIfTrue="1" operator="lessThan">
      <formula>P489</formula>
    </cfRule>
  </conditionalFormatting>
  <conditionalFormatting sqref="K245">
    <cfRule type="cellIs" dxfId="216" priority="1983" stopIfTrue="1" operator="lessThan">
      <formula>T489</formula>
    </cfRule>
  </conditionalFormatting>
  <conditionalFormatting sqref="G246">
    <cfRule type="cellIs" dxfId="215" priority="1984" stopIfTrue="1" operator="lessThan">
      <formula>L491</formula>
    </cfRule>
  </conditionalFormatting>
  <conditionalFormatting sqref="I246">
    <cfRule type="cellIs" dxfId="214" priority="1985" stopIfTrue="1" operator="lessThan">
      <formula>P491</formula>
    </cfRule>
  </conditionalFormatting>
  <conditionalFormatting sqref="K246">
    <cfRule type="cellIs" dxfId="213" priority="1986" stopIfTrue="1" operator="lessThan">
      <formula>T491</formula>
    </cfRule>
  </conditionalFormatting>
  <conditionalFormatting sqref="G247">
    <cfRule type="cellIs" dxfId="212" priority="1987" stopIfTrue="1" operator="lessThan">
      <formula>L493</formula>
    </cfRule>
  </conditionalFormatting>
  <conditionalFormatting sqref="I247">
    <cfRule type="cellIs" dxfId="211" priority="1988" stopIfTrue="1" operator="lessThan">
      <formula>P493</formula>
    </cfRule>
  </conditionalFormatting>
  <conditionalFormatting sqref="K247">
    <cfRule type="cellIs" dxfId="210" priority="1989" stopIfTrue="1" operator="lessThan">
      <formula>T493</formula>
    </cfRule>
  </conditionalFormatting>
  <conditionalFormatting sqref="G248">
    <cfRule type="cellIs" dxfId="209" priority="1990" stopIfTrue="1" operator="lessThan">
      <formula>L495</formula>
    </cfRule>
  </conditionalFormatting>
  <conditionalFormatting sqref="I248">
    <cfRule type="cellIs" dxfId="208" priority="1991" stopIfTrue="1" operator="lessThan">
      <formula>P495</formula>
    </cfRule>
  </conditionalFormatting>
  <conditionalFormatting sqref="K248">
    <cfRule type="cellIs" dxfId="207" priority="1992" stopIfTrue="1" operator="lessThan">
      <formula>T495</formula>
    </cfRule>
  </conditionalFormatting>
  <conditionalFormatting sqref="G249">
    <cfRule type="cellIs" dxfId="206" priority="1993" stopIfTrue="1" operator="lessThan">
      <formula>L497</formula>
    </cfRule>
  </conditionalFormatting>
  <conditionalFormatting sqref="I249">
    <cfRule type="cellIs" dxfId="205" priority="1994" stopIfTrue="1" operator="lessThan">
      <formula>P497</formula>
    </cfRule>
  </conditionalFormatting>
  <conditionalFormatting sqref="K249">
    <cfRule type="cellIs" dxfId="204" priority="1995" stopIfTrue="1" operator="lessThan">
      <formula>T497</formula>
    </cfRule>
  </conditionalFormatting>
  <conditionalFormatting sqref="G250">
    <cfRule type="cellIs" dxfId="203" priority="1996" stopIfTrue="1" operator="lessThan">
      <formula>L499</formula>
    </cfRule>
  </conditionalFormatting>
  <conditionalFormatting sqref="I250">
    <cfRule type="cellIs" dxfId="202" priority="1997" stopIfTrue="1" operator="lessThan">
      <formula>P499</formula>
    </cfRule>
  </conditionalFormatting>
  <conditionalFormatting sqref="K250">
    <cfRule type="cellIs" dxfId="201" priority="1998" stopIfTrue="1" operator="lessThan">
      <formula>T499</formula>
    </cfRule>
  </conditionalFormatting>
  <conditionalFormatting sqref="G251">
    <cfRule type="cellIs" dxfId="200" priority="1999" stopIfTrue="1" operator="lessThan">
      <formula>L501</formula>
    </cfRule>
  </conditionalFormatting>
  <conditionalFormatting sqref="I251">
    <cfRule type="cellIs" dxfId="199" priority="2000" stopIfTrue="1" operator="lessThan">
      <formula>P501</formula>
    </cfRule>
  </conditionalFormatting>
  <conditionalFormatting sqref="K251">
    <cfRule type="cellIs" dxfId="198" priority="2001" stopIfTrue="1" operator="lessThan">
      <formula>T501</formula>
    </cfRule>
  </conditionalFormatting>
  <conditionalFormatting sqref="G252">
    <cfRule type="cellIs" dxfId="197" priority="2002" stopIfTrue="1" operator="lessThan">
      <formula>L503</formula>
    </cfRule>
  </conditionalFormatting>
  <conditionalFormatting sqref="I252">
    <cfRule type="cellIs" dxfId="196" priority="2003" stopIfTrue="1" operator="lessThan">
      <formula>P503</formula>
    </cfRule>
  </conditionalFormatting>
  <conditionalFormatting sqref="K252">
    <cfRule type="cellIs" dxfId="195" priority="2004" stopIfTrue="1" operator="lessThan">
      <formula>T503</formula>
    </cfRule>
  </conditionalFormatting>
  <conditionalFormatting sqref="G253">
    <cfRule type="cellIs" dxfId="194" priority="2005" stopIfTrue="1" operator="lessThan">
      <formula>L505</formula>
    </cfRule>
  </conditionalFormatting>
  <conditionalFormatting sqref="I253">
    <cfRule type="cellIs" dxfId="193" priority="2006" stopIfTrue="1" operator="lessThan">
      <formula>P505</formula>
    </cfRule>
  </conditionalFormatting>
  <conditionalFormatting sqref="K253">
    <cfRule type="cellIs" dxfId="192" priority="2007" stopIfTrue="1" operator="lessThan">
      <formula>T505</formula>
    </cfRule>
  </conditionalFormatting>
  <conditionalFormatting sqref="G254">
    <cfRule type="cellIs" dxfId="191" priority="2008" stopIfTrue="1" operator="lessThan">
      <formula>L507</formula>
    </cfRule>
  </conditionalFormatting>
  <conditionalFormatting sqref="I254">
    <cfRule type="cellIs" dxfId="190" priority="2009" stopIfTrue="1" operator="lessThan">
      <formula>P507</formula>
    </cfRule>
  </conditionalFormatting>
  <conditionalFormatting sqref="K254">
    <cfRule type="cellIs" dxfId="189" priority="2010" stopIfTrue="1" operator="lessThan">
      <formula>T507</formula>
    </cfRule>
  </conditionalFormatting>
  <conditionalFormatting sqref="G255">
    <cfRule type="cellIs" dxfId="188" priority="2011" stopIfTrue="1" operator="lessThan">
      <formula>L509</formula>
    </cfRule>
  </conditionalFormatting>
  <conditionalFormatting sqref="I255">
    <cfRule type="cellIs" dxfId="187" priority="2012" stopIfTrue="1" operator="lessThan">
      <formula>P509</formula>
    </cfRule>
  </conditionalFormatting>
  <conditionalFormatting sqref="K255">
    <cfRule type="cellIs" dxfId="186" priority="2013" stopIfTrue="1" operator="lessThan">
      <formula>T509</formula>
    </cfRule>
  </conditionalFormatting>
  <conditionalFormatting sqref="G256">
    <cfRule type="cellIs" dxfId="185" priority="2014" stopIfTrue="1" operator="lessThan">
      <formula>L511</formula>
    </cfRule>
  </conditionalFormatting>
  <conditionalFormatting sqref="I256">
    <cfRule type="cellIs" dxfId="184" priority="2015" stopIfTrue="1" operator="lessThan">
      <formula>P511</formula>
    </cfRule>
  </conditionalFormatting>
  <conditionalFormatting sqref="K256">
    <cfRule type="cellIs" dxfId="183" priority="2016" stopIfTrue="1" operator="lessThan">
      <formula>T511</formula>
    </cfRule>
  </conditionalFormatting>
  <conditionalFormatting sqref="G257">
    <cfRule type="cellIs" dxfId="182" priority="2017" stopIfTrue="1" operator="lessThan">
      <formula>L513</formula>
    </cfRule>
  </conditionalFormatting>
  <conditionalFormatting sqref="I257">
    <cfRule type="cellIs" dxfId="181" priority="2018" stopIfTrue="1" operator="lessThan">
      <formula>P513</formula>
    </cfRule>
  </conditionalFormatting>
  <conditionalFormatting sqref="K257">
    <cfRule type="cellIs" dxfId="180" priority="2019" stopIfTrue="1" operator="lessThan">
      <formula>T513</formula>
    </cfRule>
  </conditionalFormatting>
  <conditionalFormatting sqref="G258">
    <cfRule type="cellIs" dxfId="179" priority="2020" stopIfTrue="1" operator="lessThan">
      <formula>L515</formula>
    </cfRule>
  </conditionalFormatting>
  <conditionalFormatting sqref="I258">
    <cfRule type="cellIs" dxfId="178" priority="2021" stopIfTrue="1" operator="lessThan">
      <formula>P515</formula>
    </cfRule>
  </conditionalFormatting>
  <conditionalFormatting sqref="K258">
    <cfRule type="cellIs" dxfId="177" priority="2022" stopIfTrue="1" operator="lessThan">
      <formula>T515</formula>
    </cfRule>
  </conditionalFormatting>
  <conditionalFormatting sqref="G259">
    <cfRule type="cellIs" dxfId="176" priority="2023" stopIfTrue="1" operator="lessThan">
      <formula>L517</formula>
    </cfRule>
  </conditionalFormatting>
  <conditionalFormatting sqref="I259">
    <cfRule type="cellIs" dxfId="175" priority="2024" stopIfTrue="1" operator="lessThan">
      <formula>P517</formula>
    </cfRule>
  </conditionalFormatting>
  <conditionalFormatting sqref="K259">
    <cfRule type="cellIs" dxfId="174" priority="2025" stopIfTrue="1" operator="lessThan">
      <formula>T517</formula>
    </cfRule>
  </conditionalFormatting>
  <conditionalFormatting sqref="G260">
    <cfRule type="cellIs" dxfId="173" priority="2026" stopIfTrue="1" operator="lessThan">
      <formula>L519</formula>
    </cfRule>
  </conditionalFormatting>
  <conditionalFormatting sqref="I260">
    <cfRule type="cellIs" dxfId="172" priority="2027" stopIfTrue="1" operator="lessThan">
      <formula>P519</formula>
    </cfRule>
  </conditionalFormatting>
  <conditionalFormatting sqref="K260">
    <cfRule type="cellIs" dxfId="171" priority="2028" stopIfTrue="1" operator="lessThan">
      <formula>T519</formula>
    </cfRule>
  </conditionalFormatting>
  <conditionalFormatting sqref="G261">
    <cfRule type="cellIs" dxfId="170" priority="2029" stopIfTrue="1" operator="lessThan">
      <formula>L521</formula>
    </cfRule>
  </conditionalFormatting>
  <conditionalFormatting sqref="I261">
    <cfRule type="cellIs" dxfId="169" priority="2030" stopIfTrue="1" operator="lessThan">
      <formula>P521</formula>
    </cfRule>
  </conditionalFormatting>
  <conditionalFormatting sqref="K261">
    <cfRule type="cellIs" dxfId="168" priority="2031" stopIfTrue="1" operator="lessThan">
      <formula>T521</formula>
    </cfRule>
  </conditionalFormatting>
  <conditionalFormatting sqref="G262">
    <cfRule type="cellIs" dxfId="167" priority="2032" stopIfTrue="1" operator="lessThan">
      <formula>L523</formula>
    </cfRule>
  </conditionalFormatting>
  <conditionalFormatting sqref="I262">
    <cfRule type="cellIs" dxfId="166" priority="2033" stopIfTrue="1" operator="lessThan">
      <formula>P523</formula>
    </cfRule>
  </conditionalFormatting>
  <conditionalFormatting sqref="K262">
    <cfRule type="cellIs" dxfId="165" priority="2034" stopIfTrue="1" operator="lessThan">
      <formula>T523</formula>
    </cfRule>
  </conditionalFormatting>
  <conditionalFormatting sqref="G263">
    <cfRule type="cellIs" dxfId="164" priority="2035" stopIfTrue="1" operator="lessThan">
      <formula>L525</formula>
    </cfRule>
  </conditionalFormatting>
  <conditionalFormatting sqref="I263">
    <cfRule type="cellIs" dxfId="163" priority="2036" stopIfTrue="1" operator="lessThan">
      <formula>P525</formula>
    </cfRule>
  </conditionalFormatting>
  <conditionalFormatting sqref="K263">
    <cfRule type="cellIs" dxfId="162" priority="2037" stopIfTrue="1" operator="lessThan">
      <formula>T525</formula>
    </cfRule>
  </conditionalFormatting>
  <conditionalFormatting sqref="G264">
    <cfRule type="cellIs" dxfId="161" priority="2038" stopIfTrue="1" operator="lessThan">
      <formula>L527</formula>
    </cfRule>
  </conditionalFormatting>
  <conditionalFormatting sqref="I264">
    <cfRule type="cellIs" dxfId="160" priority="2039" stopIfTrue="1" operator="lessThan">
      <formula>P527</formula>
    </cfRule>
  </conditionalFormatting>
  <conditionalFormatting sqref="K264">
    <cfRule type="cellIs" dxfId="159" priority="2040" stopIfTrue="1" operator="lessThan">
      <formula>T527</formula>
    </cfRule>
  </conditionalFormatting>
  <conditionalFormatting sqref="G265">
    <cfRule type="cellIs" dxfId="158" priority="2041" stopIfTrue="1" operator="lessThan">
      <formula>L529</formula>
    </cfRule>
  </conditionalFormatting>
  <conditionalFormatting sqref="I265">
    <cfRule type="cellIs" dxfId="157" priority="2042" stopIfTrue="1" operator="lessThan">
      <formula>P529</formula>
    </cfRule>
  </conditionalFormatting>
  <conditionalFormatting sqref="K265">
    <cfRule type="cellIs" dxfId="156" priority="2043" stopIfTrue="1" operator="lessThan">
      <formula>T529</formula>
    </cfRule>
  </conditionalFormatting>
  <conditionalFormatting sqref="G266">
    <cfRule type="cellIs" dxfId="155" priority="2044" stopIfTrue="1" operator="lessThan">
      <formula>L531</formula>
    </cfRule>
  </conditionalFormatting>
  <conditionalFormatting sqref="I266">
    <cfRule type="cellIs" dxfId="154" priority="2045" stopIfTrue="1" operator="lessThan">
      <formula>P531</formula>
    </cfRule>
  </conditionalFormatting>
  <conditionalFormatting sqref="K266">
    <cfRule type="cellIs" dxfId="153" priority="2046" stopIfTrue="1" operator="lessThan">
      <formula>T531</formula>
    </cfRule>
  </conditionalFormatting>
  <conditionalFormatting sqref="G267">
    <cfRule type="cellIs" dxfId="152" priority="2047" stopIfTrue="1" operator="lessThan">
      <formula>L533</formula>
    </cfRule>
  </conditionalFormatting>
  <conditionalFormatting sqref="I267">
    <cfRule type="cellIs" dxfId="151" priority="2048" stopIfTrue="1" operator="lessThan">
      <formula>P533</formula>
    </cfRule>
  </conditionalFormatting>
  <conditionalFormatting sqref="K267">
    <cfRule type="cellIs" dxfId="150" priority="2049" stopIfTrue="1" operator="lessThan">
      <formula>T533</formula>
    </cfRule>
  </conditionalFormatting>
  <conditionalFormatting sqref="G268">
    <cfRule type="cellIs" dxfId="149" priority="2050" stopIfTrue="1" operator="lessThan">
      <formula>L535</formula>
    </cfRule>
  </conditionalFormatting>
  <conditionalFormatting sqref="I268">
    <cfRule type="cellIs" dxfId="148" priority="2051" stopIfTrue="1" operator="lessThan">
      <formula>P535</formula>
    </cfRule>
  </conditionalFormatting>
  <conditionalFormatting sqref="K268">
    <cfRule type="cellIs" dxfId="147" priority="2052" stopIfTrue="1" operator="lessThan">
      <formula>T535</formula>
    </cfRule>
  </conditionalFormatting>
  <conditionalFormatting sqref="G269">
    <cfRule type="cellIs" dxfId="146" priority="2053" stopIfTrue="1" operator="lessThan">
      <formula>L537</formula>
    </cfRule>
  </conditionalFormatting>
  <conditionalFormatting sqref="I269">
    <cfRule type="cellIs" dxfId="145" priority="2054" stopIfTrue="1" operator="lessThan">
      <formula>P537</formula>
    </cfRule>
  </conditionalFormatting>
  <conditionalFormatting sqref="K269">
    <cfRule type="cellIs" dxfId="144" priority="2055" stopIfTrue="1" operator="lessThan">
      <formula>T537</formula>
    </cfRule>
  </conditionalFormatting>
  <conditionalFormatting sqref="G270">
    <cfRule type="cellIs" dxfId="143" priority="2056" stopIfTrue="1" operator="lessThan">
      <formula>L539</formula>
    </cfRule>
  </conditionalFormatting>
  <conditionalFormatting sqref="I270">
    <cfRule type="cellIs" dxfId="142" priority="2057" stopIfTrue="1" operator="lessThan">
      <formula>P539</formula>
    </cfRule>
  </conditionalFormatting>
  <conditionalFormatting sqref="K270">
    <cfRule type="cellIs" dxfId="141" priority="2058" stopIfTrue="1" operator="lessThan">
      <formula>T539</formula>
    </cfRule>
  </conditionalFormatting>
  <conditionalFormatting sqref="G271">
    <cfRule type="cellIs" dxfId="140" priority="2059" stopIfTrue="1" operator="lessThan">
      <formula>L541</formula>
    </cfRule>
  </conditionalFormatting>
  <conditionalFormatting sqref="I271">
    <cfRule type="cellIs" dxfId="139" priority="2060" stopIfTrue="1" operator="lessThan">
      <formula>P541</formula>
    </cfRule>
  </conditionalFormatting>
  <conditionalFormatting sqref="K271">
    <cfRule type="cellIs" dxfId="138" priority="2061" stopIfTrue="1" operator="lessThan">
      <formula>T541</formula>
    </cfRule>
  </conditionalFormatting>
  <conditionalFormatting sqref="G272">
    <cfRule type="cellIs" dxfId="137" priority="2062" stopIfTrue="1" operator="lessThan">
      <formula>L543</formula>
    </cfRule>
  </conditionalFormatting>
  <conditionalFormatting sqref="I272">
    <cfRule type="cellIs" dxfId="136" priority="2063" stopIfTrue="1" operator="lessThan">
      <formula>P543</formula>
    </cfRule>
  </conditionalFormatting>
  <conditionalFormatting sqref="K272">
    <cfRule type="cellIs" dxfId="135" priority="2064" stopIfTrue="1" operator="lessThan">
      <formula>T543</formula>
    </cfRule>
  </conditionalFormatting>
  <conditionalFormatting sqref="G273">
    <cfRule type="cellIs" dxfId="134" priority="2065" stopIfTrue="1" operator="lessThan">
      <formula>L545</formula>
    </cfRule>
  </conditionalFormatting>
  <conditionalFormatting sqref="I273">
    <cfRule type="cellIs" dxfId="133" priority="2066" stopIfTrue="1" operator="lessThan">
      <formula>P545</formula>
    </cfRule>
  </conditionalFormatting>
  <conditionalFormatting sqref="K273">
    <cfRule type="cellIs" dxfId="132" priority="2067" stopIfTrue="1" operator="lessThan">
      <formula>T545</formula>
    </cfRule>
  </conditionalFormatting>
  <conditionalFormatting sqref="G274">
    <cfRule type="cellIs" dxfId="131" priority="2068" stopIfTrue="1" operator="lessThan">
      <formula>L547</formula>
    </cfRule>
  </conditionalFormatting>
  <conditionalFormatting sqref="I274">
    <cfRule type="cellIs" dxfId="130" priority="2069" stopIfTrue="1" operator="lessThan">
      <formula>P547</formula>
    </cfRule>
  </conditionalFormatting>
  <conditionalFormatting sqref="K274">
    <cfRule type="cellIs" dxfId="129" priority="2070" stopIfTrue="1" operator="lessThan">
      <formula>T547</formula>
    </cfRule>
  </conditionalFormatting>
  <conditionalFormatting sqref="G275">
    <cfRule type="cellIs" dxfId="128" priority="2071" stopIfTrue="1" operator="lessThan">
      <formula>L549</formula>
    </cfRule>
  </conditionalFormatting>
  <conditionalFormatting sqref="I275">
    <cfRule type="cellIs" dxfId="127" priority="2072" stopIfTrue="1" operator="lessThan">
      <formula>P549</formula>
    </cfRule>
  </conditionalFormatting>
  <conditionalFormatting sqref="K275">
    <cfRule type="cellIs" dxfId="126" priority="2073" stopIfTrue="1" operator="lessThan">
      <formula>T549</formula>
    </cfRule>
  </conditionalFormatting>
  <conditionalFormatting sqref="G276">
    <cfRule type="cellIs" dxfId="125" priority="2074" stopIfTrue="1" operator="lessThan">
      <formula>L551</formula>
    </cfRule>
  </conditionalFormatting>
  <conditionalFormatting sqref="I276">
    <cfRule type="cellIs" dxfId="124" priority="2075" stopIfTrue="1" operator="lessThan">
      <formula>P551</formula>
    </cfRule>
  </conditionalFormatting>
  <conditionalFormatting sqref="K276">
    <cfRule type="cellIs" dxfId="123" priority="2076" stopIfTrue="1" operator="lessThan">
      <formula>T551</formula>
    </cfRule>
  </conditionalFormatting>
  <conditionalFormatting sqref="G277">
    <cfRule type="cellIs" dxfId="122" priority="2077" stopIfTrue="1" operator="lessThan">
      <formula>L553</formula>
    </cfRule>
  </conditionalFormatting>
  <conditionalFormatting sqref="I277">
    <cfRule type="cellIs" dxfId="121" priority="2078" stopIfTrue="1" operator="lessThan">
      <formula>P553</formula>
    </cfRule>
  </conditionalFormatting>
  <conditionalFormatting sqref="K277">
    <cfRule type="cellIs" dxfId="120" priority="2079" stopIfTrue="1" operator="lessThan">
      <formula>T553</formula>
    </cfRule>
  </conditionalFormatting>
  <conditionalFormatting sqref="G278">
    <cfRule type="cellIs" dxfId="119" priority="2080" stopIfTrue="1" operator="lessThan">
      <formula>L555</formula>
    </cfRule>
  </conditionalFormatting>
  <conditionalFormatting sqref="I278">
    <cfRule type="cellIs" dxfId="118" priority="2081" stopIfTrue="1" operator="lessThan">
      <formula>P555</formula>
    </cfRule>
  </conditionalFormatting>
  <conditionalFormatting sqref="K278">
    <cfRule type="cellIs" dxfId="117" priority="2082" stopIfTrue="1" operator="lessThan">
      <formula>T555</formula>
    </cfRule>
  </conditionalFormatting>
  <conditionalFormatting sqref="G279">
    <cfRule type="cellIs" dxfId="116" priority="2083" stopIfTrue="1" operator="lessThan">
      <formula>L557</formula>
    </cfRule>
  </conditionalFormatting>
  <conditionalFormatting sqref="I279">
    <cfRule type="cellIs" dxfId="115" priority="2084" stopIfTrue="1" operator="lessThan">
      <formula>P557</formula>
    </cfRule>
  </conditionalFormatting>
  <conditionalFormatting sqref="K279">
    <cfRule type="cellIs" dxfId="114" priority="2085" stopIfTrue="1" operator="lessThan">
      <formula>T557</formula>
    </cfRule>
  </conditionalFormatting>
  <conditionalFormatting sqref="G280">
    <cfRule type="cellIs" dxfId="113" priority="2086" stopIfTrue="1" operator="lessThan">
      <formula>L559</formula>
    </cfRule>
  </conditionalFormatting>
  <conditionalFormatting sqref="I280">
    <cfRule type="cellIs" dxfId="112" priority="2087" stopIfTrue="1" operator="lessThan">
      <formula>P559</formula>
    </cfRule>
  </conditionalFormatting>
  <conditionalFormatting sqref="K280">
    <cfRule type="cellIs" dxfId="111" priority="2088" stopIfTrue="1" operator="lessThan">
      <formula>T559</formula>
    </cfRule>
  </conditionalFormatting>
  <conditionalFormatting sqref="G281">
    <cfRule type="cellIs" dxfId="110" priority="2089" stopIfTrue="1" operator="lessThan">
      <formula>L561</formula>
    </cfRule>
  </conditionalFormatting>
  <conditionalFormatting sqref="I281">
    <cfRule type="cellIs" dxfId="109" priority="2090" stopIfTrue="1" operator="lessThan">
      <formula>P561</formula>
    </cfRule>
  </conditionalFormatting>
  <conditionalFormatting sqref="K281">
    <cfRule type="cellIs" dxfId="108" priority="2091" stopIfTrue="1" operator="lessThan">
      <formula>T561</formula>
    </cfRule>
  </conditionalFormatting>
  <conditionalFormatting sqref="G282">
    <cfRule type="cellIs" dxfId="107" priority="2092" stopIfTrue="1" operator="lessThan">
      <formula>L563</formula>
    </cfRule>
  </conditionalFormatting>
  <conditionalFormatting sqref="I282">
    <cfRule type="cellIs" dxfId="106" priority="2093" stopIfTrue="1" operator="lessThan">
      <formula>P563</formula>
    </cfRule>
  </conditionalFormatting>
  <conditionalFormatting sqref="K282">
    <cfRule type="cellIs" dxfId="105" priority="2094" stopIfTrue="1" operator="lessThan">
      <formula>T563</formula>
    </cfRule>
  </conditionalFormatting>
  <conditionalFormatting sqref="G283">
    <cfRule type="cellIs" dxfId="104" priority="2095" stopIfTrue="1" operator="lessThan">
      <formula>L565</formula>
    </cfRule>
  </conditionalFormatting>
  <conditionalFormatting sqref="I283">
    <cfRule type="cellIs" dxfId="103" priority="2096" stopIfTrue="1" operator="lessThan">
      <formula>P565</formula>
    </cfRule>
  </conditionalFormatting>
  <conditionalFormatting sqref="K283">
    <cfRule type="cellIs" dxfId="102" priority="2097" stopIfTrue="1" operator="lessThan">
      <formula>T565</formula>
    </cfRule>
  </conditionalFormatting>
  <conditionalFormatting sqref="G284">
    <cfRule type="cellIs" dxfId="101" priority="2098" stopIfTrue="1" operator="lessThan">
      <formula>L567</formula>
    </cfRule>
  </conditionalFormatting>
  <conditionalFormatting sqref="I284">
    <cfRule type="cellIs" dxfId="100" priority="2099" stopIfTrue="1" operator="lessThan">
      <formula>P567</formula>
    </cfRule>
  </conditionalFormatting>
  <conditionalFormatting sqref="K284">
    <cfRule type="cellIs" dxfId="99" priority="2100" stopIfTrue="1" operator="lessThan">
      <formula>T567</formula>
    </cfRule>
  </conditionalFormatting>
  <conditionalFormatting sqref="G285">
    <cfRule type="cellIs" dxfId="98" priority="2101" stopIfTrue="1" operator="lessThan">
      <formula>L569</formula>
    </cfRule>
  </conditionalFormatting>
  <conditionalFormatting sqref="I285">
    <cfRule type="cellIs" dxfId="97" priority="2102" stopIfTrue="1" operator="lessThan">
      <formula>P569</formula>
    </cfRule>
  </conditionalFormatting>
  <conditionalFormatting sqref="K285">
    <cfRule type="cellIs" dxfId="96" priority="2103" stopIfTrue="1" operator="lessThan">
      <formula>T569</formula>
    </cfRule>
  </conditionalFormatting>
  <conditionalFormatting sqref="G286">
    <cfRule type="cellIs" dxfId="95" priority="2104" stopIfTrue="1" operator="lessThan">
      <formula>L571</formula>
    </cfRule>
  </conditionalFormatting>
  <conditionalFormatting sqref="I286">
    <cfRule type="cellIs" dxfId="94" priority="2105" stopIfTrue="1" operator="lessThan">
      <formula>P571</formula>
    </cfRule>
  </conditionalFormatting>
  <conditionalFormatting sqref="K286">
    <cfRule type="cellIs" dxfId="93" priority="2106" stopIfTrue="1" operator="lessThan">
      <formula>T571</formula>
    </cfRule>
  </conditionalFormatting>
  <conditionalFormatting sqref="G287">
    <cfRule type="cellIs" dxfId="92" priority="2107" stopIfTrue="1" operator="lessThan">
      <formula>L573</formula>
    </cfRule>
  </conditionalFormatting>
  <conditionalFormatting sqref="I287">
    <cfRule type="cellIs" dxfId="91" priority="2108" stopIfTrue="1" operator="lessThan">
      <formula>P573</formula>
    </cfRule>
  </conditionalFormatting>
  <conditionalFormatting sqref="K287">
    <cfRule type="cellIs" dxfId="90" priority="2109" stopIfTrue="1" operator="lessThan">
      <formula>T573</formula>
    </cfRule>
  </conditionalFormatting>
  <conditionalFormatting sqref="G288">
    <cfRule type="cellIs" dxfId="89" priority="2110" stopIfTrue="1" operator="lessThan">
      <formula>L575</formula>
    </cfRule>
  </conditionalFormatting>
  <conditionalFormatting sqref="I288">
    <cfRule type="cellIs" dxfId="88" priority="2111" stopIfTrue="1" operator="lessThan">
      <formula>P575</formula>
    </cfRule>
  </conditionalFormatting>
  <conditionalFormatting sqref="K288">
    <cfRule type="cellIs" dxfId="87" priority="2112" stopIfTrue="1" operator="lessThan">
      <formula>T575</formula>
    </cfRule>
  </conditionalFormatting>
  <conditionalFormatting sqref="G289">
    <cfRule type="cellIs" dxfId="86" priority="2113" stopIfTrue="1" operator="lessThan">
      <formula>L577</formula>
    </cfRule>
  </conditionalFormatting>
  <conditionalFormatting sqref="I289">
    <cfRule type="cellIs" dxfId="85" priority="2114" stopIfTrue="1" operator="lessThan">
      <formula>P577</formula>
    </cfRule>
  </conditionalFormatting>
  <conditionalFormatting sqref="K289">
    <cfRule type="cellIs" dxfId="84" priority="2115" stopIfTrue="1" operator="lessThan">
      <formula>T577</formula>
    </cfRule>
  </conditionalFormatting>
  <conditionalFormatting sqref="G290">
    <cfRule type="cellIs" dxfId="83" priority="2116" stopIfTrue="1" operator="lessThan">
      <formula>L579</formula>
    </cfRule>
  </conditionalFormatting>
  <conditionalFormatting sqref="I290">
    <cfRule type="cellIs" dxfId="82" priority="2117" stopIfTrue="1" operator="lessThan">
      <formula>P579</formula>
    </cfRule>
  </conditionalFormatting>
  <conditionalFormatting sqref="K290">
    <cfRule type="cellIs" dxfId="81" priority="2118" stopIfTrue="1" operator="lessThan">
      <formula>T579</formula>
    </cfRule>
  </conditionalFormatting>
  <conditionalFormatting sqref="G291">
    <cfRule type="cellIs" dxfId="80" priority="2119" stopIfTrue="1" operator="lessThan">
      <formula>L581</formula>
    </cfRule>
  </conditionalFormatting>
  <conditionalFormatting sqref="I291">
    <cfRule type="cellIs" dxfId="79" priority="2120" stopIfTrue="1" operator="lessThan">
      <formula>P581</formula>
    </cfRule>
  </conditionalFormatting>
  <conditionalFormatting sqref="K291">
    <cfRule type="cellIs" dxfId="78" priority="2121" stopIfTrue="1" operator="lessThan">
      <formula>T581</formula>
    </cfRule>
  </conditionalFormatting>
  <conditionalFormatting sqref="G292">
    <cfRule type="cellIs" dxfId="77" priority="2122" stopIfTrue="1" operator="lessThan">
      <formula>L583</formula>
    </cfRule>
  </conditionalFormatting>
  <conditionalFormatting sqref="I292">
    <cfRule type="cellIs" dxfId="76" priority="2123" stopIfTrue="1" operator="lessThan">
      <formula>P583</formula>
    </cfRule>
  </conditionalFormatting>
  <conditionalFormatting sqref="K292">
    <cfRule type="cellIs" dxfId="75" priority="2124" stopIfTrue="1" operator="lessThan">
      <formula>T583</formula>
    </cfRule>
  </conditionalFormatting>
  <conditionalFormatting sqref="G293">
    <cfRule type="cellIs" dxfId="74" priority="2125" stopIfTrue="1" operator="lessThan">
      <formula>L585</formula>
    </cfRule>
  </conditionalFormatting>
  <conditionalFormatting sqref="I293">
    <cfRule type="cellIs" dxfId="73" priority="2126" stopIfTrue="1" operator="lessThan">
      <formula>P585</formula>
    </cfRule>
  </conditionalFormatting>
  <conditionalFormatting sqref="K293">
    <cfRule type="cellIs" dxfId="72" priority="2127" stopIfTrue="1" operator="lessThan">
      <formula>T585</formula>
    </cfRule>
  </conditionalFormatting>
  <conditionalFormatting sqref="G294">
    <cfRule type="cellIs" dxfId="71" priority="2128" stopIfTrue="1" operator="lessThan">
      <formula>L587</formula>
    </cfRule>
  </conditionalFormatting>
  <conditionalFormatting sqref="I294">
    <cfRule type="cellIs" dxfId="70" priority="2129" stopIfTrue="1" operator="lessThan">
      <formula>P587</formula>
    </cfRule>
  </conditionalFormatting>
  <conditionalFormatting sqref="K294">
    <cfRule type="cellIs" dxfId="69" priority="2130" stopIfTrue="1" operator="lessThan">
      <formula>T587</formula>
    </cfRule>
  </conditionalFormatting>
  <conditionalFormatting sqref="G295">
    <cfRule type="cellIs" dxfId="68" priority="2131" stopIfTrue="1" operator="lessThan">
      <formula>L589</formula>
    </cfRule>
  </conditionalFormatting>
  <conditionalFormatting sqref="I295">
    <cfRule type="cellIs" dxfId="67" priority="2132" stopIfTrue="1" operator="lessThan">
      <formula>P589</formula>
    </cfRule>
  </conditionalFormatting>
  <conditionalFormatting sqref="K295">
    <cfRule type="cellIs" dxfId="66" priority="2133" stopIfTrue="1" operator="lessThan">
      <formula>T589</formula>
    </cfRule>
  </conditionalFormatting>
  <conditionalFormatting sqref="G296">
    <cfRule type="cellIs" dxfId="65" priority="2134" stopIfTrue="1" operator="lessThan">
      <formula>L591</formula>
    </cfRule>
  </conditionalFormatting>
  <conditionalFormatting sqref="I296">
    <cfRule type="cellIs" dxfId="64" priority="2135" stopIfTrue="1" operator="lessThan">
      <formula>P591</formula>
    </cfRule>
  </conditionalFormatting>
  <conditionalFormatting sqref="K296">
    <cfRule type="cellIs" dxfId="63" priority="2136" stopIfTrue="1" operator="lessThan">
      <formula>T591</formula>
    </cfRule>
  </conditionalFormatting>
  <conditionalFormatting sqref="G297">
    <cfRule type="cellIs" dxfId="62" priority="2137" stopIfTrue="1" operator="lessThan">
      <formula>L593</formula>
    </cfRule>
  </conditionalFormatting>
  <conditionalFormatting sqref="I297">
    <cfRule type="cellIs" dxfId="61" priority="2138" stopIfTrue="1" operator="lessThan">
      <formula>P593</formula>
    </cfRule>
  </conditionalFormatting>
  <conditionalFormatting sqref="K297">
    <cfRule type="cellIs" dxfId="60" priority="2139" stopIfTrue="1" operator="lessThan">
      <formula>T593</formula>
    </cfRule>
  </conditionalFormatting>
  <conditionalFormatting sqref="G298">
    <cfRule type="cellIs" dxfId="59" priority="2140" stopIfTrue="1" operator="lessThan">
      <formula>L595</formula>
    </cfRule>
  </conditionalFormatting>
  <conditionalFormatting sqref="I298">
    <cfRule type="cellIs" dxfId="58" priority="2141" stopIfTrue="1" operator="lessThan">
      <formula>P595</formula>
    </cfRule>
  </conditionalFormatting>
  <conditionalFormatting sqref="K298">
    <cfRule type="cellIs" dxfId="57" priority="2142" stopIfTrue="1" operator="lessThan">
      <formula>T595</formula>
    </cfRule>
  </conditionalFormatting>
  <conditionalFormatting sqref="G299">
    <cfRule type="cellIs" dxfId="56" priority="2143" stopIfTrue="1" operator="lessThan">
      <formula>L597</formula>
    </cfRule>
  </conditionalFormatting>
  <conditionalFormatting sqref="I299">
    <cfRule type="cellIs" dxfId="55" priority="2144" stopIfTrue="1" operator="lessThan">
      <formula>P597</formula>
    </cfRule>
  </conditionalFormatting>
  <conditionalFormatting sqref="K299">
    <cfRule type="cellIs" dxfId="54" priority="2145" stopIfTrue="1" operator="lessThan">
      <formula>T597</formula>
    </cfRule>
  </conditionalFormatting>
  <conditionalFormatting sqref="G300">
    <cfRule type="cellIs" dxfId="53" priority="2146" stopIfTrue="1" operator="lessThan">
      <formula>L599</formula>
    </cfRule>
  </conditionalFormatting>
  <conditionalFormatting sqref="I300">
    <cfRule type="cellIs" dxfId="52" priority="2147" stopIfTrue="1" operator="lessThan">
      <formula>P599</formula>
    </cfRule>
  </conditionalFormatting>
  <conditionalFormatting sqref="K300">
    <cfRule type="cellIs" dxfId="51" priority="2148" stopIfTrue="1" operator="lessThan">
      <formula>T599</formula>
    </cfRule>
  </conditionalFormatting>
  <conditionalFormatting sqref="G301">
    <cfRule type="cellIs" dxfId="50" priority="2149" stopIfTrue="1" operator="lessThan">
      <formula>L601</formula>
    </cfRule>
  </conditionalFormatting>
  <conditionalFormatting sqref="I301">
    <cfRule type="cellIs" dxfId="49" priority="2150" stopIfTrue="1" operator="lessThan">
      <formula>P601</formula>
    </cfRule>
  </conditionalFormatting>
  <conditionalFormatting sqref="K301">
    <cfRule type="cellIs" dxfId="48" priority="2151" stopIfTrue="1" operator="lessThan">
      <formula>T601</formula>
    </cfRule>
  </conditionalFormatting>
  <conditionalFormatting sqref="G302">
    <cfRule type="cellIs" dxfId="47" priority="2152" stopIfTrue="1" operator="lessThan">
      <formula>L603</formula>
    </cfRule>
  </conditionalFormatting>
  <conditionalFormatting sqref="I302">
    <cfRule type="cellIs" dxfId="46" priority="2153" stopIfTrue="1" operator="lessThan">
      <formula>P603</formula>
    </cfRule>
  </conditionalFormatting>
  <conditionalFormatting sqref="K302">
    <cfRule type="cellIs" dxfId="45" priority="2154" stopIfTrue="1" operator="lessThan">
      <formula>T603</formula>
    </cfRule>
  </conditionalFormatting>
  <conditionalFormatting sqref="G303">
    <cfRule type="cellIs" dxfId="44" priority="2155" stopIfTrue="1" operator="lessThan">
      <formula>L605</formula>
    </cfRule>
  </conditionalFormatting>
  <conditionalFormatting sqref="I303">
    <cfRule type="cellIs" dxfId="43" priority="2156" stopIfTrue="1" operator="lessThan">
      <formula>P605</formula>
    </cfRule>
  </conditionalFormatting>
  <conditionalFormatting sqref="K303">
    <cfRule type="cellIs" dxfId="42" priority="2157" stopIfTrue="1" operator="lessThan">
      <formula>T605</formula>
    </cfRule>
  </conditionalFormatting>
  <conditionalFormatting sqref="G304">
    <cfRule type="cellIs" dxfId="41" priority="2158" stopIfTrue="1" operator="lessThan">
      <formula>L607</formula>
    </cfRule>
  </conditionalFormatting>
  <conditionalFormatting sqref="I304">
    <cfRule type="cellIs" dxfId="40" priority="2159" stopIfTrue="1" operator="lessThan">
      <formula>P607</formula>
    </cfRule>
  </conditionalFormatting>
  <conditionalFormatting sqref="K304">
    <cfRule type="cellIs" dxfId="39" priority="2160" stopIfTrue="1" operator="lessThan">
      <formula>T607</formula>
    </cfRule>
  </conditionalFormatting>
  <conditionalFormatting sqref="G305">
    <cfRule type="cellIs" dxfId="38" priority="2161" stopIfTrue="1" operator="lessThan">
      <formula>L609</formula>
    </cfRule>
  </conditionalFormatting>
  <conditionalFormatting sqref="I305">
    <cfRule type="cellIs" dxfId="37" priority="2162" stopIfTrue="1" operator="lessThan">
      <formula>P609</formula>
    </cfRule>
  </conditionalFormatting>
  <conditionalFormatting sqref="K305">
    <cfRule type="cellIs" dxfId="36" priority="2163" stopIfTrue="1" operator="lessThan">
      <formula>T609</formula>
    </cfRule>
  </conditionalFormatting>
  <conditionalFormatting sqref="G306">
    <cfRule type="cellIs" dxfId="35" priority="2164" stopIfTrue="1" operator="lessThan">
      <formula>L611</formula>
    </cfRule>
  </conditionalFormatting>
  <conditionalFormatting sqref="I306">
    <cfRule type="cellIs" dxfId="34" priority="2165" stopIfTrue="1" operator="lessThan">
      <formula>P611</formula>
    </cfRule>
  </conditionalFormatting>
  <conditionalFormatting sqref="K306">
    <cfRule type="cellIs" dxfId="33" priority="2166" stopIfTrue="1" operator="lessThan">
      <formula>T611</formula>
    </cfRule>
  </conditionalFormatting>
  <conditionalFormatting sqref="G307">
    <cfRule type="cellIs" dxfId="32" priority="2167" stopIfTrue="1" operator="lessThan">
      <formula>L613</formula>
    </cfRule>
  </conditionalFormatting>
  <conditionalFormatting sqref="I307">
    <cfRule type="cellIs" dxfId="31" priority="2168" stopIfTrue="1" operator="lessThan">
      <formula>P613</formula>
    </cfRule>
  </conditionalFormatting>
  <conditionalFormatting sqref="K307">
    <cfRule type="cellIs" dxfId="30" priority="2169" stopIfTrue="1" operator="lessThan">
      <formula>T613</formula>
    </cfRule>
  </conditionalFormatting>
  <conditionalFormatting sqref="G308">
    <cfRule type="cellIs" dxfId="29" priority="2170" stopIfTrue="1" operator="lessThan">
      <formula>L615</formula>
    </cfRule>
  </conditionalFormatting>
  <conditionalFormatting sqref="I308">
    <cfRule type="cellIs" dxfId="28" priority="2171" stopIfTrue="1" operator="lessThan">
      <formula>P615</formula>
    </cfRule>
  </conditionalFormatting>
  <conditionalFormatting sqref="K308">
    <cfRule type="cellIs" dxfId="27" priority="2172" stopIfTrue="1" operator="lessThan">
      <formula>T615</formula>
    </cfRule>
  </conditionalFormatting>
  <conditionalFormatting sqref="G309">
    <cfRule type="cellIs" dxfId="26" priority="2173" stopIfTrue="1" operator="lessThan">
      <formula>L617</formula>
    </cfRule>
  </conditionalFormatting>
  <conditionalFormatting sqref="I309">
    <cfRule type="cellIs" dxfId="25" priority="2174" stopIfTrue="1" operator="lessThan">
      <formula>P617</formula>
    </cfRule>
  </conditionalFormatting>
  <conditionalFormatting sqref="K309">
    <cfRule type="cellIs" dxfId="24" priority="2175" stopIfTrue="1" operator="lessThan">
      <formula>T617</formula>
    </cfRule>
  </conditionalFormatting>
  <conditionalFormatting sqref="G310">
    <cfRule type="cellIs" dxfId="23" priority="2176" stopIfTrue="1" operator="lessThan">
      <formula>L619</formula>
    </cfRule>
  </conditionalFormatting>
  <conditionalFormatting sqref="I310">
    <cfRule type="cellIs" dxfId="22" priority="2177" stopIfTrue="1" operator="lessThan">
      <formula>P619</formula>
    </cfRule>
  </conditionalFormatting>
  <conditionalFormatting sqref="K310">
    <cfRule type="cellIs" dxfId="21" priority="2178" stopIfTrue="1" operator="lessThan">
      <formula>T619</formula>
    </cfRule>
  </conditionalFormatting>
  <conditionalFormatting sqref="G311">
    <cfRule type="cellIs" dxfId="20" priority="2179" stopIfTrue="1" operator="lessThan">
      <formula>L621</formula>
    </cfRule>
  </conditionalFormatting>
  <conditionalFormatting sqref="I311">
    <cfRule type="cellIs" dxfId="19" priority="2180" stopIfTrue="1" operator="lessThan">
      <formula>P621</formula>
    </cfRule>
  </conditionalFormatting>
  <conditionalFormatting sqref="K311">
    <cfRule type="cellIs" dxfId="18" priority="2181" stopIfTrue="1" operator="lessThan">
      <formula>T621</formula>
    </cfRule>
  </conditionalFormatting>
  <conditionalFormatting sqref="G312">
    <cfRule type="cellIs" dxfId="17" priority="2182" stopIfTrue="1" operator="lessThan">
      <formula>L623</formula>
    </cfRule>
  </conditionalFormatting>
  <conditionalFormatting sqref="I312">
    <cfRule type="cellIs" dxfId="16" priority="2183" stopIfTrue="1" operator="lessThan">
      <formula>P623</formula>
    </cfRule>
  </conditionalFormatting>
  <conditionalFormatting sqref="K312">
    <cfRule type="cellIs" dxfId="15" priority="2184" stopIfTrue="1" operator="lessThan">
      <formula>T623</formula>
    </cfRule>
  </conditionalFormatting>
  <conditionalFormatting sqref="G313">
    <cfRule type="cellIs" dxfId="14" priority="2185" stopIfTrue="1" operator="lessThan">
      <formula>L625</formula>
    </cfRule>
  </conditionalFormatting>
  <conditionalFormatting sqref="I313">
    <cfRule type="cellIs" dxfId="13" priority="2186" stopIfTrue="1" operator="lessThan">
      <formula>P625</formula>
    </cfRule>
  </conditionalFormatting>
  <conditionalFormatting sqref="K313">
    <cfRule type="cellIs" dxfId="12" priority="2187" stopIfTrue="1" operator="lessThan">
      <formula>T625</formula>
    </cfRule>
  </conditionalFormatting>
  <conditionalFormatting sqref="G314">
    <cfRule type="cellIs" dxfId="11" priority="2188" stopIfTrue="1" operator="lessThan">
      <formula>L627</formula>
    </cfRule>
  </conditionalFormatting>
  <conditionalFormatting sqref="I314">
    <cfRule type="cellIs" dxfId="10" priority="2189" stopIfTrue="1" operator="lessThan">
      <formula>P627</formula>
    </cfRule>
  </conditionalFormatting>
  <conditionalFormatting sqref="K314">
    <cfRule type="cellIs" dxfId="9" priority="2190" stopIfTrue="1" operator="lessThan">
      <formula>T627</formula>
    </cfRule>
  </conditionalFormatting>
  <conditionalFormatting sqref="G315">
    <cfRule type="cellIs" dxfId="8" priority="2191" stopIfTrue="1" operator="lessThan">
      <formula>L629</formula>
    </cfRule>
  </conditionalFormatting>
  <conditionalFormatting sqref="I315">
    <cfRule type="cellIs" dxfId="7" priority="2192" stopIfTrue="1" operator="lessThan">
      <formula>P629</formula>
    </cfRule>
  </conditionalFormatting>
  <conditionalFormatting sqref="K315">
    <cfRule type="cellIs" dxfId="6" priority="2193" stopIfTrue="1" operator="lessThan">
      <formula>T629</formula>
    </cfRule>
  </conditionalFormatting>
  <conditionalFormatting sqref="G316">
    <cfRule type="cellIs" dxfId="5" priority="2194" stopIfTrue="1" operator="lessThan">
      <formula>L631</formula>
    </cfRule>
  </conditionalFormatting>
  <conditionalFormatting sqref="I316">
    <cfRule type="cellIs" dxfId="4" priority="2195" stopIfTrue="1" operator="lessThan">
      <formula>P631</formula>
    </cfRule>
  </conditionalFormatting>
  <conditionalFormatting sqref="K316">
    <cfRule type="cellIs" dxfId="3" priority="2196" stopIfTrue="1" operator="lessThan">
      <formula>T631</formula>
    </cfRule>
  </conditionalFormatting>
  <conditionalFormatting sqref="G317">
    <cfRule type="cellIs" dxfId="2" priority="2197" stopIfTrue="1" operator="lessThan">
      <formula>L633</formula>
    </cfRule>
  </conditionalFormatting>
  <conditionalFormatting sqref="I317">
    <cfRule type="cellIs" dxfId="1" priority="2198" stopIfTrue="1" operator="lessThan">
      <formula>P633</formula>
    </cfRule>
  </conditionalFormatting>
  <conditionalFormatting sqref="K317">
    <cfRule type="cellIs" dxfId="0" priority="2199" stopIfTrue="1" operator="lessThan">
      <formula>T633</formula>
    </cfRule>
  </conditionalFormatting>
  <pageMargins left="0.1875" right="0.1875" top="0.4375" bottom="0.25" header="0" footer="0"/>
  <pageSetup paperSize="9" scale="71" fitToHeight="0" orientation="landscape" useFirstPageNumber="1" horizontalDpi="0" verticalDpi="0" copies="0"/>
  <headerFooter alignWithMargins="0">
    <oddHeader>&amp;RМалышева  Татьяна  Николаевна (Орловский район), 03.06.2020 12:18:03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_1_ 04 - Промышленность_2020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2020-09-14T13:53:05Z</dcterms:created>
  <dcterms:modified xsi:type="dcterms:W3CDTF">2020-09-14T13:53:05Z</dcterms:modified>
</cp:coreProperties>
</file>