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40" windowWidth="20775" windowHeight="9660"/>
  </bookViews>
  <sheets>
    <sheet name="Форма 3" sheetId="1" r:id="rId1"/>
  </sheets>
  <definedNames>
    <definedName name="_xlnm.Print_Titles" localSheetId="0">'Форма 3'!$6:$10</definedName>
    <definedName name="_xlnm.Print_Area" localSheetId="0">'Форма 3'!$A$1:$S$23</definedName>
  </definedNames>
  <calcPr calcId="145621"/>
</workbook>
</file>

<file path=xl/calcChain.xml><?xml version="1.0" encoding="utf-8"?>
<calcChain xmlns="http://schemas.openxmlformats.org/spreadsheetml/2006/main">
  <c r="Q20" i="1" l="1"/>
  <c r="Q18" i="1" s="1"/>
  <c r="N20" i="1"/>
  <c r="J20" i="1"/>
  <c r="J18" i="1" s="1"/>
  <c r="J11" i="1" s="1"/>
  <c r="G20" i="1"/>
  <c r="D20" i="1"/>
  <c r="S18" i="1"/>
  <c r="S11" i="1" s="1"/>
  <c r="R18" i="1"/>
  <c r="R11" i="1" s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Q15" i="1"/>
  <c r="Q14" i="1" s="1"/>
  <c r="N15" i="1"/>
  <c r="N14" i="1" s="1"/>
  <c r="J15" i="1"/>
  <c r="G15" i="1"/>
  <c r="G14" i="1" s="1"/>
  <c r="G11" i="1" s="1"/>
  <c r="D15" i="1"/>
  <c r="D14" i="1" s="1"/>
  <c r="D11" i="1" s="1"/>
  <c r="S14" i="1"/>
  <c r="R14" i="1"/>
  <c r="P14" i="1"/>
  <c r="O14" i="1"/>
  <c r="M14" i="1"/>
  <c r="M11" i="1" s="1"/>
  <c r="L14" i="1"/>
  <c r="K14" i="1"/>
  <c r="J14" i="1"/>
  <c r="I14" i="1"/>
  <c r="H14" i="1"/>
  <c r="F14" i="1"/>
  <c r="F11" i="1" s="1"/>
  <c r="E14" i="1"/>
  <c r="C14" i="1"/>
  <c r="L11" i="1"/>
  <c r="E11" i="1"/>
  <c r="Q11" i="1" l="1"/>
  <c r="P11" i="1"/>
  <c r="C11" i="1"/>
  <c r="K11" i="1"/>
  <c r="I11" i="1"/>
  <c r="N11" i="1"/>
  <c r="O11" i="1"/>
  <c r="H11" i="1"/>
</calcChain>
</file>

<file path=xl/sharedStrings.xml><?xml version="1.0" encoding="utf-8"?>
<sst xmlns="http://schemas.openxmlformats.org/spreadsheetml/2006/main" count="53" uniqueCount="33">
  <si>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</si>
  <si>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</si>
  <si>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</si>
  <si>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</si>
  <si>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</si>
  <si>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</si>
  <si>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</si>
  <si>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</si>
  <si>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</si>
  <si>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</si>
  <si>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</si>
  <si>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</si>
  <si>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</si>
  <si>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</si>
  <si>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</si>
  <si>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</si>
  <si>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</si>
  <si>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</si>
  <si>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</si>
  <si>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</si>
  <si>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</si>
  <si>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</si>
  <si>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</si>
  <si>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</si>
  <si>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</si>
  <si>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</si>
  <si>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кв.м</t>
  </si>
  <si>
    <t>руб.</t>
  </si>
  <si>
    <t>Всего по этапу 2020 года</t>
  </si>
  <si>
    <t>Итого по Орловский муниципальный район</t>
  </si>
  <si>
    <t>Всего по этапу 2022 года</t>
  </si>
  <si>
    <t xml:space="preserve">Приложение 3  </t>
  </si>
  <si>
    <t>Всего по  программе переселения, в рамках которой предусмотрено финансирование за счет средств Фонда.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</si>
</sst>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view="pageBreakPreview" topLeftCell="H1" zoomScale="60" zoomScaleNormal="100" workbookViewId="0">
      <selection activeCell="O34" sqref="O34"/>
    </sheetView>
  </sheetViews>
  <sheetFormatPr defaultRowHeight="18.75" x14ac:dyDescent="0.3"/>
  <cols>
    <col min="1" max="1" width="4.7109375" style="1" customWidth="1"/>
    <col min="2" max="2" width="50.7109375" style="2" customWidth="1"/>
    <col min="3" max="3" width="20.7109375" style="1" customWidth="1"/>
    <col min="4" max="4" width="13.7109375" style="1" customWidth="1"/>
    <col min="5" max="5" width="12.7109375" style="1" customWidth="1"/>
    <col min="6" max="6" width="16.5703125" style="1" customWidth="1"/>
    <col min="7" max="7" width="13.85546875" style="1" customWidth="1"/>
    <col min="8" max="8" width="14" style="1" customWidth="1"/>
    <col min="9" max="9" width="12.28515625" style="1" customWidth="1"/>
    <col min="10" max="10" width="18.140625" style="1" customWidth="1"/>
    <col min="11" max="11" width="19" style="1" customWidth="1"/>
    <col min="12" max="12" width="18.85546875" style="1" customWidth="1"/>
    <col min="13" max="13" width="15.5703125" style="1" customWidth="1"/>
    <col min="14" max="14" width="13.140625" style="1" customWidth="1"/>
    <col min="15" max="15" width="19.28515625" style="1" customWidth="1"/>
    <col min="16" max="16" width="22.7109375" style="1" customWidth="1"/>
    <col min="17" max="17" width="15.28515625" style="1" customWidth="1"/>
    <col min="18" max="19" width="20.7109375" style="1" customWidth="1"/>
    <col min="20" max="16384" width="9.140625" style="1"/>
  </cols>
  <sheetData>
    <row r="1" spans="1:19" ht="18.75" customHeight="1" x14ac:dyDescent="0.3">
      <c r="B1" s="1"/>
      <c r="D1" s="2"/>
      <c r="Q1" s="20" t="s">
        <v>31</v>
      </c>
      <c r="R1" s="20"/>
      <c r="S1" s="20"/>
    </row>
    <row r="4" spans="1:19" ht="20.25" customHeight="1" x14ac:dyDescent="0.3">
      <c r="A4" s="3"/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69" customHeight="1" x14ac:dyDescent="0.3">
      <c r="A6" s="16" t="s">
        <v>1</v>
      </c>
      <c r="B6" s="15" t="s">
        <v>2</v>
      </c>
      <c r="C6" s="15" t="s">
        <v>3</v>
      </c>
      <c r="D6" s="15" t="s">
        <v>4</v>
      </c>
      <c r="E6" s="15"/>
      <c r="F6" s="15"/>
      <c r="G6" s="15" t="s">
        <v>5</v>
      </c>
      <c r="H6" s="15"/>
      <c r="I6" s="15"/>
      <c r="J6" s="15" t="s">
        <v>6</v>
      </c>
      <c r="K6" s="15"/>
      <c r="L6" s="15"/>
      <c r="M6" s="15"/>
      <c r="N6" s="15" t="s">
        <v>7</v>
      </c>
      <c r="O6" s="15"/>
      <c r="P6" s="15"/>
      <c r="Q6" s="15" t="s">
        <v>8</v>
      </c>
      <c r="R6" s="15"/>
      <c r="S6" s="15"/>
    </row>
    <row r="7" spans="1:19" ht="16.5" customHeight="1" x14ac:dyDescent="0.3">
      <c r="A7" s="17"/>
      <c r="B7" s="15"/>
      <c r="C7" s="15"/>
      <c r="D7" s="19" t="s">
        <v>9</v>
      </c>
      <c r="E7" s="19" t="s">
        <v>10</v>
      </c>
      <c r="F7" s="19"/>
      <c r="G7" s="19" t="s">
        <v>9</v>
      </c>
      <c r="H7" s="19" t="s">
        <v>10</v>
      </c>
      <c r="I7" s="19"/>
      <c r="J7" s="19" t="s">
        <v>11</v>
      </c>
      <c r="K7" s="19" t="s">
        <v>12</v>
      </c>
      <c r="L7" s="19"/>
      <c r="M7" s="19"/>
      <c r="N7" s="15" t="s">
        <v>11</v>
      </c>
      <c r="O7" s="15" t="s">
        <v>12</v>
      </c>
      <c r="P7" s="15"/>
      <c r="Q7" s="15" t="s">
        <v>11</v>
      </c>
      <c r="R7" s="15" t="s">
        <v>12</v>
      </c>
      <c r="S7" s="15"/>
    </row>
    <row r="8" spans="1:19" ht="149.25" customHeight="1" x14ac:dyDescent="0.3">
      <c r="A8" s="17"/>
      <c r="B8" s="15"/>
      <c r="C8" s="15"/>
      <c r="D8" s="19"/>
      <c r="E8" s="4" t="s">
        <v>13</v>
      </c>
      <c r="F8" s="4" t="s">
        <v>14</v>
      </c>
      <c r="G8" s="19"/>
      <c r="H8" s="4" t="s">
        <v>15</v>
      </c>
      <c r="I8" s="4" t="s">
        <v>16</v>
      </c>
      <c r="J8" s="19"/>
      <c r="K8" s="4" t="s">
        <v>17</v>
      </c>
      <c r="L8" s="4" t="s">
        <v>18</v>
      </c>
      <c r="M8" s="4" t="s">
        <v>19</v>
      </c>
      <c r="N8" s="15"/>
      <c r="O8" s="4" t="s">
        <v>20</v>
      </c>
      <c r="P8" s="4" t="s">
        <v>21</v>
      </c>
      <c r="Q8" s="15"/>
      <c r="R8" s="4" t="s">
        <v>22</v>
      </c>
      <c r="S8" s="4" t="s">
        <v>23</v>
      </c>
    </row>
    <row r="9" spans="1:19" ht="20.25" customHeight="1" x14ac:dyDescent="0.3">
      <c r="A9" s="18"/>
      <c r="B9" s="15"/>
      <c r="C9" s="5" t="s">
        <v>24</v>
      </c>
      <c r="D9" s="5" t="s">
        <v>25</v>
      </c>
      <c r="E9" s="5" t="s">
        <v>25</v>
      </c>
      <c r="F9" s="5" t="s">
        <v>25</v>
      </c>
      <c r="G9" s="5" t="s">
        <v>26</v>
      </c>
      <c r="H9" s="5" t="s">
        <v>26</v>
      </c>
      <c r="I9" s="5" t="s">
        <v>26</v>
      </c>
      <c r="J9" s="5" t="s">
        <v>27</v>
      </c>
      <c r="K9" s="5" t="s">
        <v>27</v>
      </c>
      <c r="L9" s="5" t="s">
        <v>27</v>
      </c>
      <c r="M9" s="5" t="s">
        <v>27</v>
      </c>
      <c r="N9" s="4" t="s">
        <v>27</v>
      </c>
      <c r="O9" s="5" t="s">
        <v>27</v>
      </c>
      <c r="P9" s="4" t="s">
        <v>27</v>
      </c>
      <c r="Q9" s="4" t="s">
        <v>27</v>
      </c>
      <c r="R9" s="4" t="s">
        <v>27</v>
      </c>
      <c r="S9" s="4" t="s">
        <v>27</v>
      </c>
    </row>
    <row r="10" spans="1:19" ht="20.25" customHeight="1" x14ac:dyDescent="0.3">
      <c r="A10" s="5">
        <v>1</v>
      </c>
      <c r="B10" s="4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4">
        <v>14</v>
      </c>
      <c r="O10" s="5">
        <v>15</v>
      </c>
      <c r="P10" s="4">
        <v>16</v>
      </c>
      <c r="Q10" s="4">
        <v>17</v>
      </c>
      <c r="R10" s="4">
        <v>18</v>
      </c>
      <c r="S10" s="4">
        <v>19</v>
      </c>
    </row>
    <row r="11" spans="1:19" ht="94.5" customHeight="1" x14ac:dyDescent="0.3">
      <c r="A11" s="6"/>
      <c r="B11" s="7" t="s">
        <v>32</v>
      </c>
      <c r="C11" s="8">
        <f t="shared" ref="C11:S11" si="0">SUM(C12,C14,C16,C18)</f>
        <v>86</v>
      </c>
      <c r="D11" s="8">
        <f t="shared" si="0"/>
        <v>53</v>
      </c>
      <c r="E11" s="8">
        <f t="shared" si="0"/>
        <v>20</v>
      </c>
      <c r="F11" s="8">
        <f t="shared" si="0"/>
        <v>33</v>
      </c>
      <c r="G11" s="9">
        <f t="shared" si="0"/>
        <v>1540.6999999999998</v>
      </c>
      <c r="H11" s="9">
        <f t="shared" si="0"/>
        <v>626.29999999999995</v>
      </c>
      <c r="I11" s="9">
        <f t="shared" si="0"/>
        <v>914.4</v>
      </c>
      <c r="J11" s="9">
        <f t="shared" si="0"/>
        <v>55009849</v>
      </c>
      <c r="K11" s="9">
        <f t="shared" si="0"/>
        <v>54459788.5</v>
      </c>
      <c r="L11" s="9">
        <f t="shared" si="0"/>
        <v>495050.63</v>
      </c>
      <c r="M11" s="9">
        <f t="shared" si="0"/>
        <v>55009.87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</row>
    <row r="12" spans="1:19" hidden="1" x14ac:dyDescent="0.3">
      <c r="A12" s="6"/>
      <c r="B12" s="7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idden="1" x14ac:dyDescent="0.3">
      <c r="A13" s="6"/>
      <c r="B13" s="7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3">
      <c r="A14" s="6"/>
      <c r="B14" s="7" t="s">
        <v>28</v>
      </c>
      <c r="C14" s="8">
        <f t="shared" ref="C14:S14" si="1">SUM(C15)</f>
        <v>18</v>
      </c>
      <c r="D14" s="8">
        <f t="shared" si="1"/>
        <v>14</v>
      </c>
      <c r="E14" s="8">
        <f t="shared" si="1"/>
        <v>14</v>
      </c>
      <c r="F14" s="8">
        <f t="shared" si="1"/>
        <v>0</v>
      </c>
      <c r="G14" s="9">
        <f t="shared" si="1"/>
        <v>394.6</v>
      </c>
      <c r="H14" s="9">
        <f t="shared" si="1"/>
        <v>394.6</v>
      </c>
      <c r="I14" s="9">
        <f t="shared" si="1"/>
        <v>0</v>
      </c>
      <c r="J14" s="9">
        <f t="shared" si="1"/>
        <v>12633607</v>
      </c>
      <c r="K14" s="9">
        <f t="shared" si="1"/>
        <v>12507308.5</v>
      </c>
      <c r="L14" s="9">
        <f t="shared" si="1"/>
        <v>113664.63</v>
      </c>
      <c r="M14" s="9">
        <f t="shared" si="1"/>
        <v>12633.87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</row>
    <row r="15" spans="1:19" ht="37.5" x14ac:dyDescent="0.3">
      <c r="A15" s="6">
        <v>1</v>
      </c>
      <c r="B15" s="7" t="s">
        <v>29</v>
      </c>
      <c r="C15" s="8">
        <v>18</v>
      </c>
      <c r="D15" s="8">
        <f>E15+F15</f>
        <v>14</v>
      </c>
      <c r="E15" s="8">
        <v>14</v>
      </c>
      <c r="F15" s="8">
        <v>0</v>
      </c>
      <c r="G15" s="9">
        <f>H15+I15</f>
        <v>394.6</v>
      </c>
      <c r="H15" s="9">
        <v>394.6</v>
      </c>
      <c r="I15" s="9">
        <v>0</v>
      </c>
      <c r="J15" s="9">
        <f>K15+L15+M15</f>
        <v>12633607</v>
      </c>
      <c r="K15" s="9">
        <v>12507308.5</v>
      </c>
      <c r="L15" s="9">
        <v>113664.63</v>
      </c>
      <c r="M15" s="9">
        <v>12633.87</v>
      </c>
      <c r="N15" s="9">
        <f>O15+P15</f>
        <v>0</v>
      </c>
      <c r="O15" s="9">
        <v>0</v>
      </c>
      <c r="P15" s="9">
        <v>0</v>
      </c>
      <c r="Q15" s="9">
        <f>R15+S15</f>
        <v>0</v>
      </c>
      <c r="R15" s="9">
        <v>0</v>
      </c>
      <c r="S15" s="9">
        <v>0</v>
      </c>
    </row>
    <row r="16" spans="1:19" hidden="1" x14ac:dyDescent="0.3">
      <c r="A16" s="6"/>
      <c r="B16" s="7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idden="1" x14ac:dyDescent="0.3">
      <c r="A17" s="6"/>
      <c r="B17" s="7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3">
      <c r="A18" s="6"/>
      <c r="B18" s="7" t="s">
        <v>30</v>
      </c>
      <c r="C18" s="8">
        <f t="shared" ref="C18:S18" si="2">SUM(C19:C20)</f>
        <v>68</v>
      </c>
      <c r="D18" s="8">
        <f t="shared" si="2"/>
        <v>39</v>
      </c>
      <c r="E18" s="8">
        <f t="shared" si="2"/>
        <v>6</v>
      </c>
      <c r="F18" s="8">
        <f t="shared" si="2"/>
        <v>33</v>
      </c>
      <c r="G18" s="9">
        <f t="shared" si="2"/>
        <v>1146.0999999999999</v>
      </c>
      <c r="H18" s="9">
        <f t="shared" si="2"/>
        <v>231.7</v>
      </c>
      <c r="I18" s="9">
        <f t="shared" si="2"/>
        <v>914.4</v>
      </c>
      <c r="J18" s="9">
        <f t="shared" si="2"/>
        <v>42376242</v>
      </c>
      <c r="K18" s="9">
        <f t="shared" si="2"/>
        <v>41952480</v>
      </c>
      <c r="L18" s="9">
        <f t="shared" si="2"/>
        <v>381386</v>
      </c>
      <c r="M18" s="9">
        <f t="shared" si="2"/>
        <v>42376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</row>
    <row r="19" spans="1:19" hidden="1" x14ac:dyDescent="0.3">
      <c r="A19" s="6"/>
      <c r="B19" s="7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37.5" x14ac:dyDescent="0.3">
      <c r="A20" s="6">
        <v>2</v>
      </c>
      <c r="B20" s="7" t="s">
        <v>29</v>
      </c>
      <c r="C20" s="8">
        <v>68</v>
      </c>
      <c r="D20" s="8">
        <f>E20+F20</f>
        <v>39</v>
      </c>
      <c r="E20" s="8">
        <v>6</v>
      </c>
      <c r="F20" s="8">
        <v>33</v>
      </c>
      <c r="G20" s="9">
        <f>H20+I20</f>
        <v>1146.0999999999999</v>
      </c>
      <c r="H20" s="9">
        <v>231.7</v>
      </c>
      <c r="I20" s="9">
        <v>914.4</v>
      </c>
      <c r="J20" s="9">
        <f>K20+L20+M20</f>
        <v>42376242</v>
      </c>
      <c r="K20" s="9">
        <v>41952480</v>
      </c>
      <c r="L20" s="9">
        <v>381386</v>
      </c>
      <c r="M20" s="9">
        <v>42376</v>
      </c>
      <c r="N20" s="9">
        <f>O20+P20</f>
        <v>0</v>
      </c>
      <c r="O20" s="9">
        <v>0</v>
      </c>
      <c r="P20" s="9">
        <v>0</v>
      </c>
      <c r="Q20" s="9">
        <f>R20+S20</f>
        <v>0</v>
      </c>
      <c r="R20" s="9">
        <v>0</v>
      </c>
      <c r="S20" s="9">
        <v>0</v>
      </c>
    </row>
    <row r="21" spans="1:19" ht="15.6" customHeight="1" x14ac:dyDescent="0.3">
      <c r="P21" s="10"/>
      <c r="Q21" s="10"/>
      <c r="R21" s="11"/>
    </row>
    <row r="22" spans="1:19" ht="15" customHeight="1" x14ac:dyDescent="0.3">
      <c r="A22" s="12"/>
      <c r="B22" s="12"/>
      <c r="C22" s="12"/>
      <c r="D22" s="12"/>
      <c r="E22" s="12"/>
      <c r="F22" s="12"/>
      <c r="G22" s="13"/>
      <c r="H22" s="13"/>
      <c r="I22" s="14"/>
      <c r="J22" s="2"/>
      <c r="K22" s="2"/>
      <c r="L22" s="2"/>
      <c r="M22" s="2"/>
      <c r="O22" s="22"/>
      <c r="P22" s="22"/>
      <c r="Q22" s="22"/>
      <c r="R22" s="23"/>
      <c r="S22" s="23"/>
    </row>
    <row r="23" spans="1:19" ht="15" customHeight="1" x14ac:dyDescent="0.3">
      <c r="A23" s="12"/>
      <c r="B23" s="12"/>
      <c r="C23" s="12"/>
      <c r="D23" s="12"/>
      <c r="E23" s="12"/>
      <c r="F23" s="12"/>
      <c r="G23" s="12"/>
      <c r="H23" s="12"/>
      <c r="I23" s="2"/>
      <c r="J23" s="2"/>
      <c r="K23" s="2"/>
      <c r="L23" s="2"/>
      <c r="M23" s="2"/>
      <c r="O23" s="24"/>
      <c r="P23" s="25"/>
      <c r="Q23" s="25"/>
      <c r="R23" s="25"/>
      <c r="S23" s="25"/>
    </row>
  </sheetData>
  <sheetProtection formatCells="0" formatColumns="0" formatRows="0" insertColumns="0" insertRows="0" insertHyperlinks="0" deleteColumns="0" deleteRows="0" sort="0" autoFilter="0" pivotTables="0"/>
  <mergeCells count="22">
    <mergeCell ref="O7:P7"/>
    <mergeCell ref="N6:P6"/>
    <mergeCell ref="Q6:S6"/>
    <mergeCell ref="H7:I7"/>
    <mergeCell ref="Q1:S1"/>
    <mergeCell ref="B4:S4"/>
    <mergeCell ref="O22:Q22"/>
    <mergeCell ref="R22:S22"/>
    <mergeCell ref="C6:C8"/>
    <mergeCell ref="B6:B9"/>
    <mergeCell ref="A6:A9"/>
    <mergeCell ref="D7:D8"/>
    <mergeCell ref="G7:G8"/>
    <mergeCell ref="E7:F7"/>
    <mergeCell ref="R7:S7"/>
    <mergeCell ref="J6:M6"/>
    <mergeCell ref="J7:J8"/>
    <mergeCell ref="D6:F6"/>
    <mergeCell ref="G6:I6"/>
    <mergeCell ref="N7:N8"/>
    <mergeCell ref="Q7:Q8"/>
    <mergeCell ref="K7:M7"/>
  </mergeCells>
  <printOptions horizontalCentered="1"/>
  <pageMargins left="0.31496062992125984" right="0.31496062992125984" top="0.31496062992125984" bottom="0.31496062992125984" header="0.51181102362204722" footer="0.51181102362204722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ЖКХ</cp:lastModifiedBy>
  <cp:lastPrinted>2022-01-28T11:15:21Z</cp:lastPrinted>
  <dcterms:created xsi:type="dcterms:W3CDTF">2006-09-16T00:00:00Z</dcterms:created>
  <dcterms:modified xsi:type="dcterms:W3CDTF">2022-01-28T11:15:34Z</dcterms:modified>
</cp:coreProperties>
</file>