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90" yWindow="3195" windowWidth="15255" windowHeight="5835" activeTab="2"/>
  </bookViews>
  <sheets>
    <sheet name="Недвиж. имущ." sheetId="1" r:id="rId1"/>
    <sheet name="Движ. имущ." sheetId="2" r:id="rId2"/>
    <sheet name="Земля" sheetId="4" r:id="rId3"/>
  </sheets>
  <definedNames>
    <definedName name="_xlnm._FilterDatabase" localSheetId="2" hidden="1">Земля!$A$1:$F$385</definedName>
    <definedName name="OLE_LINK1" localSheetId="0">'Недвиж. имущ.'!#REF!</definedName>
  </definedNames>
  <calcPr calcId="144525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4" i="4" l="1"/>
  <c r="A5" i="4" s="1"/>
  <c r="A6" i="4" s="1"/>
  <c r="A7" i="4" s="1"/>
  <c r="A8" i="4" s="1"/>
  <c r="G282" i="4"/>
  <c r="A9" i="4" l="1"/>
  <c r="A10" i="4" l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l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K279" i="4" l="1"/>
  <c r="K281" i="4" l="1"/>
  <c r="K282" i="4" s="1"/>
  <c r="K283" i="4" s="1"/>
  <c r="K284" i="4" s="1"/>
  <c r="K285" i="4" s="1"/>
  <c r="K286" i="4" s="1"/>
  <c r="K287" i="4" s="1"/>
  <c r="K288" i="4" s="1"/>
  <c r="K289" i="4" s="1"/>
  <c r="K290" i="4" s="1"/>
  <c r="K291" i="4" s="1"/>
  <c r="K292" i="4" s="1"/>
  <c r="K293" i="4" s="1"/>
  <c r="K294" i="4" s="1"/>
  <c r="K295" i="4" s="1"/>
  <c r="K296" i="4" s="1"/>
  <c r="K297" i="4" s="1"/>
  <c r="K298" i="4" s="1"/>
  <c r="K299" i="4" s="1"/>
  <c r="K300" i="4" s="1"/>
  <c r="K301" i="4" s="1"/>
  <c r="K302" i="4" s="1"/>
  <c r="K303" i="4" s="1"/>
  <c r="K304" i="4" s="1"/>
  <c r="K305" i="4" s="1"/>
  <c r="K306" i="4" s="1"/>
  <c r="K307" i="4" s="1"/>
  <c r="K308" i="4" s="1"/>
  <c r="K309" i="4" s="1"/>
  <c r="K310" i="4" s="1"/>
  <c r="K311" i="4" s="1"/>
  <c r="K312" i="4" s="1"/>
  <c r="K313" i="4" s="1"/>
  <c r="K314" i="4" s="1"/>
  <c r="K315" i="4" s="1"/>
  <c r="K316" i="4" s="1"/>
  <c r="K280" i="4"/>
  <c r="K318" i="4" l="1"/>
  <c r="K319" i="4" s="1"/>
  <c r="K320" i="4" s="1"/>
  <c r="K321" i="4" s="1"/>
  <c r="K322" i="4" s="1"/>
  <c r="K323" i="4" s="1"/>
  <c r="K324" i="4" s="1"/>
  <c r="K325" i="4" s="1"/>
  <c r="K326" i="4" s="1"/>
  <c r="K327" i="4" s="1"/>
  <c r="K328" i="4" s="1"/>
  <c r="K329" i="4" s="1"/>
  <c r="K330" i="4" s="1"/>
  <c r="K331" i="4" s="1"/>
  <c r="K332" i="4" s="1"/>
  <c r="K333" i="4" s="1"/>
  <c r="K334" i="4" s="1"/>
  <c r="K335" i="4" s="1"/>
  <c r="K336" i="4" s="1"/>
  <c r="K337" i="4" s="1"/>
  <c r="K338" i="4" s="1"/>
  <c r="K339" i="4" s="1"/>
  <c r="K340" i="4" s="1"/>
  <c r="K341" i="4" s="1"/>
  <c r="K342" i="4" s="1"/>
  <c r="K343" i="4" s="1"/>
  <c r="K344" i="4" s="1"/>
  <c r="K345" i="4" s="1"/>
  <c r="K346" i="4" s="1"/>
  <c r="K347" i="4" s="1"/>
  <c r="K348" i="4" s="1"/>
  <c r="K349" i="4" s="1"/>
  <c r="K350" i="4" s="1"/>
  <c r="K351" i="4" s="1"/>
  <c r="K352" i="4" s="1"/>
  <c r="K353" i="4" s="1"/>
  <c r="K354" i="4" s="1"/>
  <c r="K355" i="4" s="1"/>
  <c r="K356" i="4" s="1"/>
  <c r="K357" i="4" s="1"/>
  <c r="K358" i="4" s="1"/>
  <c r="K359" i="4" s="1"/>
  <c r="K360" i="4" s="1"/>
  <c r="K361" i="4" s="1"/>
  <c r="K362" i="4" s="1"/>
  <c r="K363" i="4" s="1"/>
  <c r="K364" i="4" s="1"/>
  <c r="K365" i="4" s="1"/>
  <c r="K366" i="4" s="1"/>
  <c r="K367" i="4" s="1"/>
  <c r="K368" i="4" s="1"/>
  <c r="K369" i="4" s="1"/>
  <c r="K317" i="4"/>
  <c r="J369" i="4" l="1"/>
  <c r="J282" i="4"/>
  <c r="A175" i="4" l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l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244" i="4"/>
  <c r="A317" i="4" l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270" i="4"/>
  <c r="A375" i="4" l="1"/>
  <c r="A376" i="4"/>
  <c r="A377" i="4" s="1"/>
  <c r="A378" i="4" s="1"/>
  <c r="A379" i="4" s="1"/>
  <c r="A380" i="4" s="1"/>
  <c r="A381" i="4" s="1"/>
  <c r="A382" i="4" s="1"/>
  <c r="A383" i="4" s="1"/>
  <c r="A384" i="4" s="1"/>
  <c r="A385" i="4" s="1"/>
</calcChain>
</file>

<file path=xl/sharedStrings.xml><?xml version="1.0" encoding="utf-8"?>
<sst xmlns="http://schemas.openxmlformats.org/spreadsheetml/2006/main" count="1315" uniqueCount="650">
  <si>
    <t>компьютер Depo Nеos 220 Е4500/1GDDR800/Т160G/DVD/19</t>
  </si>
  <si>
    <t>10</t>
  </si>
  <si>
    <t>административные помещения</t>
  </si>
  <si>
    <t>д.Моржи, ул.Мира, д.4</t>
  </si>
  <si>
    <t>2</t>
  </si>
  <si>
    <t>3</t>
  </si>
  <si>
    <t>11</t>
  </si>
  <si>
    <t>здание библиотеки</t>
  </si>
  <si>
    <t>с.Соловецкое, д.10</t>
  </si>
  <si>
    <t>здание Дома культуры</t>
  </si>
  <si>
    <t>12</t>
  </si>
  <si>
    <t>13</t>
  </si>
  <si>
    <t>15</t>
  </si>
  <si>
    <t>нет данных</t>
  </si>
  <si>
    <t>автомобиль ВАЗ-21093   2001 год</t>
  </si>
  <si>
    <t xml:space="preserve">аавтоцистерна АЦ-40 ЗИЛ-130, номер шасси 1464005, год выпуска 1978, регистрационный знак С828СР43 </t>
  </si>
  <si>
    <t>с.Тохтино</t>
  </si>
  <si>
    <t>КАЗНА</t>
  </si>
  <si>
    <t>№ п/п</t>
  </si>
  <si>
    <t>Наименование движимого имущества</t>
  </si>
  <si>
    <t>Автомобиль ЗИЛ-131 АРС-14 1979 год, номер шасси 359873, № дывигателя 969000</t>
  </si>
  <si>
    <t>автомобиль ГАЗ-31105 (айсберг)  2004 года выпуска, идентификационный номер ХТН31105051258919, модель, № двигателя *40620D*43171054*, шасси № отсутствует, кузов № 31105050048467</t>
  </si>
  <si>
    <t>мотопомпа Cainman ТР 36ЕХ д.Шадричи, 2010 год</t>
  </si>
  <si>
    <t>Ноутбук Samsung</t>
  </si>
  <si>
    <t>автономная касса АТОЛ 91Ф</t>
  </si>
  <si>
    <t xml:space="preserve">бульдозерный нож с установкой для МТЗ-82 </t>
  </si>
  <si>
    <t xml:space="preserve">компьютер Р3000/1024/АGР128/160G/DVD-CDRW/17 </t>
  </si>
  <si>
    <t xml:space="preserve">компьютер Cel 3000/512M/80G/DVD/17 </t>
  </si>
  <si>
    <t>компьютер Depo Nеos 220 Е2160/1GDDR/Т80G/19 LGFlat</t>
  </si>
  <si>
    <t>компьютер DEPO Neos 220 E2160/1GDDR/T80G/19 LGFlat   3 штуки</t>
  </si>
  <si>
    <t>дер. Шадричи</t>
  </si>
  <si>
    <t>6</t>
  </si>
  <si>
    <t>здание сельского округа</t>
  </si>
  <si>
    <t>7</t>
  </si>
  <si>
    <t>здание клуба</t>
  </si>
  <si>
    <t>8</t>
  </si>
  <si>
    <t>9</t>
  </si>
  <si>
    <t>5</t>
  </si>
  <si>
    <t>1</t>
  </si>
  <si>
    <t>МФУ Brother DCP-L2500DR (принтер/сканер/копир: A4 2400*600dpi Duplex 26ppm USB 2.0)</t>
  </si>
  <si>
    <t xml:space="preserve"> </t>
  </si>
  <si>
    <t>№               п/п</t>
  </si>
  <si>
    <t>Кадастровый номер</t>
  </si>
  <si>
    <t>4</t>
  </si>
  <si>
    <t>д.Степановщина</t>
  </si>
  <si>
    <t>14</t>
  </si>
  <si>
    <t>16</t>
  </si>
  <si>
    <t>КЗСС сушильным складом</t>
  </si>
  <si>
    <t>17</t>
  </si>
  <si>
    <t>здание конторы</t>
  </si>
  <si>
    <t>18</t>
  </si>
  <si>
    <t>19</t>
  </si>
  <si>
    <t>20</t>
  </si>
  <si>
    <t>Ограничение их использования и обременения</t>
  </si>
  <si>
    <t>Адрес</t>
  </si>
  <si>
    <t>43:25:380220:39</t>
  </si>
  <si>
    <t>1500</t>
  </si>
  <si>
    <t>Российская Федерация, обл. Кировская р. Орловский д. Стульниковы</t>
  </si>
  <si>
    <t>Российская Федерация,  обл. Кировская, р. Орловский д. Исупово</t>
  </si>
  <si>
    <t xml:space="preserve">нежилое здание </t>
  </si>
  <si>
    <t>Общая долевая собственность</t>
  </si>
  <si>
    <t xml:space="preserve">Общая долевая собственность </t>
  </si>
  <si>
    <t>Российская Федерация, обл. Кировская область р.Орловский д. У сковы</t>
  </si>
  <si>
    <t>Российская Федерация, Кировская р. Орловский д. Малковы</t>
  </si>
  <si>
    <t>Российская Федерация, обл. Кировская р-н Орловский сдт Мечта</t>
  </si>
  <si>
    <t>Российская Федерация, обл. Кировская, р. Орловский, д. Бадьины</t>
  </si>
  <si>
    <t>Российская Федерация, обл. Кировская, р-н Орловский район, с.Чудиново, ул.Новая 1-я, д.1</t>
  </si>
  <si>
    <t>Общая долевая собственность, Земельная доля 11, 5 га</t>
  </si>
  <si>
    <t>Российская Федерация, обл. Кировская р. Орловский д. Шушканы</t>
  </si>
  <si>
    <t>43:25:370415:18</t>
  </si>
  <si>
    <t xml:space="preserve"> Кировская область, Орловский район, д.Багаевы</t>
  </si>
  <si>
    <t>Общая долевая собственность, земельная доля - 1608,0451  га</t>
  </si>
  <si>
    <t>Общая долевая собственность, земельная доля - 6, 075 га</t>
  </si>
  <si>
    <t>Российская Федерация, обл. Кировская р. Орловский д. Усковы</t>
  </si>
  <si>
    <t>Российская Федерация, Кировская обл, р-н Орловский, д. Боярщина (Кузнецовский с/о)</t>
  </si>
  <si>
    <t>Российская Федерация,  обл. Кировская, р. Орловский, д. Исупово</t>
  </si>
  <si>
    <t>43:25:380220:45</t>
  </si>
  <si>
    <t>Кировская обл., Орловский район, д.Грошовка</t>
  </si>
  <si>
    <t>43:25:380216:9</t>
  </si>
  <si>
    <t>43:25:380221:121</t>
  </si>
  <si>
    <t>Российская Федерация, обл.Кировская, о.Орловский, д.Исупово</t>
  </si>
  <si>
    <t>43:25:360203:36</t>
  </si>
  <si>
    <t>Российская Федерация, Кировская область, р-н Орловский, д.Мургазеево</t>
  </si>
  <si>
    <t>43:25:340306:11</t>
  </si>
  <si>
    <t>Российская Федерация, Кировская область, р-н Орловский, д.Малковы</t>
  </si>
  <si>
    <t>Российская Федерация, обл. Кировская р-н Орловский сдт Рябинка</t>
  </si>
  <si>
    <t>Российская Федерация, обл. Кировская, р. Орловский д. Кодачиги</t>
  </si>
  <si>
    <t>Российская Федерация, обл. Кировская р. Орловский д. Колеватовы</t>
  </si>
  <si>
    <t xml:space="preserve">Общая долевая собственность, земельная доля - 21, 38 га </t>
  </si>
  <si>
    <t>Общая долевая собственность, земельная доля 2547,7834 га</t>
  </si>
  <si>
    <t>Общая долевая собственность, земельная доля в размере 623, 5833 га</t>
  </si>
  <si>
    <t>Российская Федерация,  обл. Кировская р. Орловский д. Бадьины</t>
  </si>
  <si>
    <t>Общая долевая собственность, земельная доля - 2275, 926 га</t>
  </si>
  <si>
    <t>Общая долевая собственность, земельная доля - 51, 5667 га</t>
  </si>
  <si>
    <t>Российская Федерация, обл. Кировская р-н Орловский сдт Дружба</t>
  </si>
  <si>
    <t>Российская Федерация, обл. Кировская, р-н Орловский, Кировская обл., Орловский р-н, сдт Мечта</t>
  </si>
  <si>
    <t>Российская Федерация, обл. Кировская область р. Орловский с. Кленовица</t>
  </si>
  <si>
    <t>Общая долевая собственность, земельная доля 9, 4 га</t>
  </si>
  <si>
    <t>Общая долевая собственность, земельная доля 1203,8 га</t>
  </si>
  <si>
    <t>43:25:380226:228</t>
  </si>
  <si>
    <t>Российская Федерация, Кировская область, р-н Орловский, тер сдт Рябинка</t>
  </si>
  <si>
    <t>Российская Федерация, Кировская область, Орловский район, С/т Дружба</t>
  </si>
  <si>
    <t xml:space="preserve">Российская Федерация, Кировская область, Орловский район </t>
  </si>
  <si>
    <t>бл. Кировская р. Орловский д. Кузнецы</t>
  </si>
  <si>
    <t>Российская Федерация, Кировская область, Орловский район, д.Поляки, ул.Советская, д.20</t>
  </si>
  <si>
    <t>не зарегистрировано</t>
  </si>
  <si>
    <t>Кировская область, Орловский район, д.Тороповы</t>
  </si>
  <si>
    <t>Российская Федерация,Кировская обл.,  р.Орловский с.Колково ул.Шубина д.32</t>
  </si>
  <si>
    <t>Российская Федерация,  обл. Кировская р. Орловский д. Высоково</t>
  </si>
  <si>
    <t>Орловский район</t>
  </si>
  <si>
    <t>общая долевая собственность, земельная доля 12,18 га</t>
  </si>
  <si>
    <t>общая долевая собственность, земельная доля 6,09 га</t>
  </si>
  <si>
    <t>43:25:370407:47</t>
  </si>
  <si>
    <t>Российская Федерация, обл. Кировская, р-н Орловский, д. Большие Скурихины</t>
  </si>
  <si>
    <t>43:25:360302:108</t>
  </si>
  <si>
    <t>Российская Федерация, обл. Кировская, р-н Орловский, с.Тохтино, ул.Кирова</t>
  </si>
  <si>
    <t>Российская Федерация,  обл. Кировская р-н Орловский сдт Рябинка</t>
  </si>
  <si>
    <t>Российская Федерация, обл. Кировская, р. Орловский, д. Тюфяки</t>
  </si>
  <si>
    <t>Российская Федерация, Кировская обл, р-н Орловский, д. Стульниковы</t>
  </si>
  <si>
    <t>Российская Федерация, обл. обл. Кировская р-н Орловский сдт Рябинка</t>
  </si>
  <si>
    <t>Российская Федерация, Кировская область, Орловский район, деревня Кузнецы, ул. Новая дом 10</t>
  </si>
  <si>
    <t>43:25:370407:42</t>
  </si>
  <si>
    <t>43:25:370407:43</t>
  </si>
  <si>
    <t>43:25:380215:46</t>
  </si>
  <si>
    <t>Площадь, кв.м.</t>
  </si>
  <si>
    <t>43:25:330205:45</t>
  </si>
  <si>
    <t>Российская Федерация, Местоположение: Кировская обл, р-н Орловский , д Чупины, ул.Солнечная, д.10</t>
  </si>
  <si>
    <t>43:25:380225:249</t>
  </si>
  <si>
    <t>43:25:390719:303</t>
  </si>
  <si>
    <t xml:space="preserve">Российская Федерация, Местоположение: Кировская обл, р-н Орловский </t>
  </si>
  <si>
    <t>43:25:340105:13</t>
  </si>
  <si>
    <t xml:space="preserve">Российская Федерация, Местоположение: Кировская обл, р-н Орловский, д.Новоселовы </t>
  </si>
  <si>
    <t>43:25:390412:173</t>
  </si>
  <si>
    <t>Российская Федерация, Местоположение: Кировская обл, р-н Орловский</t>
  </si>
  <si>
    <t>43:25:380305:28</t>
  </si>
  <si>
    <t>43:25:390412:250</t>
  </si>
  <si>
    <t>43:25:390412:219</t>
  </si>
  <si>
    <t>Российская Федерация, Местоположение: Кировская обл, р-н Орловский (в границе д.Малые Соловьи)</t>
  </si>
  <si>
    <t>43:25:380224:113</t>
  </si>
  <si>
    <t>Российская Федерация, Местоположение: Кировская обл, р-н Орловский СДТ Мечта</t>
  </si>
  <si>
    <t>разрушено</t>
  </si>
  <si>
    <t>43:25:370407:48</t>
  </si>
  <si>
    <t>Российская Федерация, Местоположение: Кировская обл, р-н Орловский , д Большие Скурихины</t>
  </si>
  <si>
    <t>43:25:350505:28</t>
  </si>
  <si>
    <t>Российская Федерация, Местоположение: Кировская обл, р-н Орловский , д Мизгири</t>
  </si>
  <si>
    <t>Год</t>
  </si>
  <si>
    <t>43:25:370408:17</t>
  </si>
  <si>
    <t>43:25:370408:26</t>
  </si>
  <si>
    <t>Российская Федерация, Кировская обл, р-н Орловский , д Овчинниковы</t>
  </si>
  <si>
    <t>43:25:380226:227</t>
  </si>
  <si>
    <t>Российская Федерация, Местоположение: Кировская обл, р-н Орловский СДТ Рябинка</t>
  </si>
  <si>
    <t>43:25:360208:19</t>
  </si>
  <si>
    <t>Кировская обл, р-н Орловский, д.Тороповы</t>
  </si>
  <si>
    <t>43:25:320403:17</t>
  </si>
  <si>
    <t>43:25:370103:5</t>
  </si>
  <si>
    <t>43:25:320403:4</t>
  </si>
  <si>
    <t>43:25:350507:56</t>
  </si>
  <si>
    <t>43:25:380216:26</t>
  </si>
  <si>
    <t>43:25:350512:4</t>
  </si>
  <si>
    <t>43:25:390407:48</t>
  </si>
  <si>
    <t>43:25:380102:172</t>
  </si>
  <si>
    <t>43:25:380216:21</t>
  </si>
  <si>
    <t>43:25:350102:114</t>
  </si>
  <si>
    <t>43:25:380215:51</t>
  </si>
  <si>
    <t>43:25:370417:8</t>
  </si>
  <si>
    <t>43:25:350509:204</t>
  </si>
  <si>
    <t>43:25:380227:180</t>
  </si>
  <si>
    <t>43:25:380224:212</t>
  </si>
  <si>
    <t>43:25:380225:402</t>
  </si>
  <si>
    <t>43:25:370407:65</t>
  </si>
  <si>
    <t>43:25:380225:362</t>
  </si>
  <si>
    <t>43:25:380225:338</t>
  </si>
  <si>
    <t>43:25:380224:278</t>
  </si>
  <si>
    <t>43:25:320102:43</t>
  </si>
  <si>
    <t>43:25:380227:99</t>
  </si>
  <si>
    <t>43:25:350502:8</t>
  </si>
  <si>
    <t>43:25:380220:41</t>
  </si>
  <si>
    <t>43:25:000000:58</t>
  </si>
  <si>
    <t>43:25:340302:80</t>
  </si>
  <si>
    <t>43:25:370414:4</t>
  </si>
  <si>
    <t>43:25:000000:47</t>
  </si>
  <si>
    <t>43:25:360102:25</t>
  </si>
  <si>
    <t>43:25:390701:116</t>
  </si>
  <si>
    <t>43:25:380221:124</t>
  </si>
  <si>
    <t>43:25:380224:246</t>
  </si>
  <si>
    <t>43:25:380221:125</t>
  </si>
  <si>
    <t>43:25:360302:69</t>
  </si>
  <si>
    <t>43:25:340306:1</t>
  </si>
  <si>
    <t>43:25:380224:216</t>
  </si>
  <si>
    <t>43:25:320406:4</t>
  </si>
  <si>
    <t>43:25:370404:10</t>
  </si>
  <si>
    <t>43:25:380217:66</t>
  </si>
  <si>
    <t>43:25:360301:121</t>
  </si>
  <si>
    <t>43:25:370302:50</t>
  </si>
  <si>
    <t>43:25:380203:34</t>
  </si>
  <si>
    <t>43:25:390804:72</t>
  </si>
  <si>
    <t>43:25:350102:56</t>
  </si>
  <si>
    <t>43:25:390302:81</t>
  </si>
  <si>
    <t>43:25:330205:35</t>
  </si>
  <si>
    <t>43:25:380227:133</t>
  </si>
  <si>
    <t>43:25:380221:83</t>
  </si>
  <si>
    <t>43:25:380226:126</t>
  </si>
  <si>
    <t>43:25:380305:25</t>
  </si>
  <si>
    <t>43:25:390701:120</t>
  </si>
  <si>
    <t>43:25:360211:26</t>
  </si>
  <si>
    <t>43:25:380216:8</t>
  </si>
  <si>
    <t>43:25:380221:123</t>
  </si>
  <si>
    <t>43:25:380215:53</t>
  </si>
  <si>
    <t>43:25:390719:174</t>
  </si>
  <si>
    <t>43:25:380225:346</t>
  </si>
  <si>
    <t>43:25:380227:30</t>
  </si>
  <si>
    <t>43:25:390803:26</t>
  </si>
  <si>
    <t>43:25:380102:203</t>
  </si>
  <si>
    <t>43:25:390701:124</t>
  </si>
  <si>
    <t>43:25:390719:176</t>
  </si>
  <si>
    <t>43:25:340302:43</t>
  </si>
  <si>
    <t>43:25:000000:51</t>
  </si>
  <si>
    <t>43:25:380227:173</t>
  </si>
  <si>
    <t>43:25:320301:81</t>
  </si>
  <si>
    <t>43:25:380220:53</t>
  </si>
  <si>
    <t>43:25:370404:14</t>
  </si>
  <si>
    <t>43:25:390411:24</t>
  </si>
  <si>
    <t>43:25:370504:4</t>
  </si>
  <si>
    <t>43:25:000000:11</t>
  </si>
  <si>
    <t>43:25:380221:115</t>
  </si>
  <si>
    <t>43:25:350621:62</t>
  </si>
  <si>
    <t>43:25:380225:326</t>
  </si>
  <si>
    <t>43:25:380215:45</t>
  </si>
  <si>
    <t>43:25:380221:119</t>
  </si>
  <si>
    <t>43:25:320403:3</t>
  </si>
  <si>
    <t>43:25:370109:63</t>
  </si>
  <si>
    <t>Российская Федерация, обл. Кировская, р-н Орловский, с. Тохтино, ул. Советская, д.16/1</t>
  </si>
  <si>
    <t>43:25:390719:187</t>
  </si>
  <si>
    <t>43:25:380102:125</t>
  </si>
  <si>
    <t>43:25:380215:50</t>
  </si>
  <si>
    <t>43:25:380202:3</t>
  </si>
  <si>
    <t>43:25:380306:7</t>
  </si>
  <si>
    <t>43:25:360211:18</t>
  </si>
  <si>
    <t>43:25:330301:138</t>
  </si>
  <si>
    <t>43:25:380225:414</t>
  </si>
  <si>
    <t>43:25:380226:175</t>
  </si>
  <si>
    <t>43:25:380216:11</t>
  </si>
  <si>
    <t>43:25:350505:77</t>
  </si>
  <si>
    <t>43:25:380225:329</t>
  </si>
  <si>
    <t>43:25:360301:73</t>
  </si>
  <si>
    <t>43:25:380221:98</t>
  </si>
  <si>
    <t>43:25:340201:81</t>
  </si>
  <si>
    <t>43:25:360203:28</t>
  </si>
  <si>
    <t>43:25:380221:92</t>
  </si>
  <si>
    <t>43:25:370407:64</t>
  </si>
  <si>
    <t>43:25:350619:14</t>
  </si>
  <si>
    <t>43:25:370406:8</t>
  </si>
  <si>
    <t>43:25:380217:79</t>
  </si>
  <si>
    <t>43:25:390719:146</t>
  </si>
  <si>
    <t>43:25:390719:160</t>
  </si>
  <si>
    <t>43:25:380221:114</t>
  </si>
  <si>
    <t>43:25:390302:70</t>
  </si>
  <si>
    <t>43:25:340205:8</t>
  </si>
  <si>
    <t>43:25:340205:5</t>
  </si>
  <si>
    <t>43:25:380226:171</t>
  </si>
  <si>
    <t>43:25:380221:68</t>
  </si>
  <si>
    <t>43:25:390719:177</t>
  </si>
  <si>
    <t>43:25:380225:227</t>
  </si>
  <si>
    <t>43:25:380227:154</t>
  </si>
  <si>
    <t>43:25:370201:16</t>
  </si>
  <si>
    <t>43:25:370504:11</t>
  </si>
  <si>
    <t>43:25:380303:98</t>
  </si>
  <si>
    <t>43:25:390701:113</t>
  </si>
  <si>
    <t>43:25:330210:38</t>
  </si>
  <si>
    <t>43:25:330401:117</t>
  </si>
  <si>
    <t>43:25:380225:387</t>
  </si>
  <si>
    <t>43:25:000000:128</t>
  </si>
  <si>
    <t>43:25:390803:21</t>
  </si>
  <si>
    <t>43:25:090702:73</t>
  </si>
  <si>
    <t>43:25:390719:313</t>
  </si>
  <si>
    <t>43:25:380224:248</t>
  </si>
  <si>
    <t>43:25:390804:59</t>
  </si>
  <si>
    <t>43:25:390715:24</t>
  </si>
  <si>
    <t>43:25:380217:71</t>
  </si>
  <si>
    <t>43:25:000000:12</t>
  </si>
  <si>
    <t>43:25:350610:1</t>
  </si>
  <si>
    <t>43:25:380225:336</t>
  </si>
  <si>
    <t>43:25:380224:268</t>
  </si>
  <si>
    <t>43:25:380220:32</t>
  </si>
  <si>
    <t>43:25:330204:4</t>
  </si>
  <si>
    <t>43:25:370202:184</t>
  </si>
  <si>
    <t>43:25:390717:59</t>
  </si>
  <si>
    <t>43:25:000000:49</t>
  </si>
  <si>
    <t>43:25:000000:14</t>
  </si>
  <si>
    <t>43:25:370401:1</t>
  </si>
  <si>
    <t>43:25:380226:133</t>
  </si>
  <si>
    <t>43:25:390701:106</t>
  </si>
  <si>
    <t>43:25:380227:107</t>
  </si>
  <si>
    <t>43:25:380216:14</t>
  </si>
  <si>
    <t>43:25:380221:72</t>
  </si>
  <si>
    <t>43:25:370407:41</t>
  </si>
  <si>
    <t>43:25:380227:137</t>
  </si>
  <si>
    <t>43:25:390718:16</t>
  </si>
  <si>
    <t>43:25:390707:97</t>
  </si>
  <si>
    <t>43:25:360207:18</t>
  </si>
  <si>
    <t>43:25:380225:369</t>
  </si>
  <si>
    <t>43:25:340302:40</t>
  </si>
  <si>
    <t>43:25:380226:206</t>
  </si>
  <si>
    <t>43:25:390701:115</t>
  </si>
  <si>
    <t>43:25:350623:681</t>
  </si>
  <si>
    <t>43:25:380222:273</t>
  </si>
  <si>
    <t>43:25:330217:4</t>
  </si>
  <si>
    <t>43:25:350623:82</t>
  </si>
  <si>
    <t>43:25:360203:44</t>
  </si>
  <si>
    <t>43:25:370202:100</t>
  </si>
  <si>
    <t>43:25:360208:33</t>
  </si>
  <si>
    <t>43:25:390314:15</t>
  </si>
  <si>
    <t>43:25:370302:2</t>
  </si>
  <si>
    <t>43:25:380227:142</t>
  </si>
  <si>
    <t>43:25:370105:13</t>
  </si>
  <si>
    <t>43:25:380217:69</t>
  </si>
  <si>
    <t>43:25:330301:57</t>
  </si>
  <si>
    <t>43:25:330209:5</t>
  </si>
  <si>
    <t>43:25:380225:234</t>
  </si>
  <si>
    <t>43:25:390711:31</t>
  </si>
  <si>
    <t>43:25:390707:51</t>
  </si>
  <si>
    <t>43:25:360302:15</t>
  </si>
  <si>
    <t>43:25:390707:54</t>
  </si>
  <si>
    <t>43:25:380227:124</t>
  </si>
  <si>
    <t>43:25:390707:55</t>
  </si>
  <si>
    <t>43:25:380227:113</t>
  </si>
  <si>
    <t>43:25:380227:178</t>
  </si>
  <si>
    <t>43:25:390803:22</t>
  </si>
  <si>
    <t>43:25:380227:118</t>
  </si>
  <si>
    <t>43:25:380224:148</t>
  </si>
  <si>
    <t>43:25:380225:286</t>
  </si>
  <si>
    <t>43:25:360208:29</t>
  </si>
  <si>
    <t>43:25:390307:56</t>
  </si>
  <si>
    <t>43:25:350621:68</t>
  </si>
  <si>
    <t>43:25:350623:680</t>
  </si>
  <si>
    <t>43:25:320403:25</t>
  </si>
  <si>
    <t>43:25:340401:17</t>
  </si>
  <si>
    <t>43:25:370407:52</t>
  </si>
  <si>
    <t>43:25:380224:202</t>
  </si>
  <si>
    <t>43:25:380221:105</t>
  </si>
  <si>
    <t>43:25:370412:42</t>
  </si>
  <si>
    <t>43:25:340113:1</t>
  </si>
  <si>
    <t>43:25:380303:36</t>
  </si>
  <si>
    <t>43:25:380221:84</t>
  </si>
  <si>
    <t>43:25:380305:24</t>
  </si>
  <si>
    <t>43:25:000000:6</t>
  </si>
  <si>
    <t>43:25:380224:225</t>
  </si>
  <si>
    <t>43:25:390302:82</t>
  </si>
  <si>
    <t>43:25:390717:58</t>
  </si>
  <si>
    <t>43:25:360203:33</t>
  </si>
  <si>
    <t>43:25:380226:222</t>
  </si>
  <si>
    <t>43:25:380221:113</t>
  </si>
  <si>
    <t>43:25:380226:158</t>
  </si>
  <si>
    <t>43:25:340402:173</t>
  </si>
  <si>
    <t>43:25:380215:47</t>
  </si>
  <si>
    <t>43:25:380224:200</t>
  </si>
  <si>
    <t>43:25:380225:379</t>
  </si>
  <si>
    <t>43:25:380226:153</t>
  </si>
  <si>
    <t>43:25:380201:7</t>
  </si>
  <si>
    <t>43:25:380224:228</t>
  </si>
  <si>
    <t>43:25:360205:40</t>
  </si>
  <si>
    <t>43:25:380225:341</t>
  </si>
  <si>
    <t>43:25:350618:30</t>
  </si>
  <si>
    <t>43:25:340105:15</t>
  </si>
  <si>
    <t>43:25:340401:26</t>
  </si>
  <si>
    <t>43:25:350102:47</t>
  </si>
  <si>
    <t>43:25:390804:47</t>
  </si>
  <si>
    <t>43:25:340302:14</t>
  </si>
  <si>
    <t>43:25:350613:6</t>
  </si>
  <si>
    <t>43:25:390803:39</t>
  </si>
  <si>
    <t>43:25:360206:32</t>
  </si>
  <si>
    <t>43:25:380216:16</t>
  </si>
  <si>
    <t>43:25:380226:231</t>
  </si>
  <si>
    <t>43:25:350623:675</t>
  </si>
  <si>
    <t>43:25:380307:13</t>
  </si>
  <si>
    <t>43:25:370504:12</t>
  </si>
  <si>
    <t>43:25:370301:28</t>
  </si>
  <si>
    <t>43:25:370406:6</t>
  </si>
  <si>
    <t>43:25:370406:2</t>
  </si>
  <si>
    <t>43:25:390718:20</t>
  </si>
  <si>
    <t>43:25:390803:30</t>
  </si>
  <si>
    <t>43:25:360102:21</t>
  </si>
  <si>
    <t>43:25:380215:28</t>
  </si>
  <si>
    <t>43:25:390719:191</t>
  </si>
  <si>
    <t>43:25:390719:166</t>
  </si>
  <si>
    <t>43:25:380224:158</t>
  </si>
  <si>
    <t>43:25:390718:19</t>
  </si>
  <si>
    <t>Кировская обл, р-н Орловский, д.Володины</t>
  </si>
  <si>
    <t>43:25:390401:38</t>
  </si>
  <si>
    <t>Кировская обл, р-н Орловский, дКипеневщина</t>
  </si>
  <si>
    <t>43:25:000000:133</t>
  </si>
  <si>
    <t>43:25:380227:175</t>
  </si>
  <si>
    <t>долевая собственность</t>
  </si>
  <si>
    <t>43:25:340111:183</t>
  </si>
  <si>
    <t>43:25:000000:56</t>
  </si>
  <si>
    <t>Кировская область, Орловский район (колхоз Шадричевский) 148 долей</t>
  </si>
  <si>
    <t>здание котельной</t>
  </si>
  <si>
    <t>43:25:390719:89</t>
  </si>
  <si>
    <t xml:space="preserve">Российская Феждерация, Кировская область, Орловский район (Подгородний) </t>
  </si>
  <si>
    <t>43:25:390302:153</t>
  </si>
  <si>
    <t xml:space="preserve">Российская Феждерация, Кировская область, Орловский район </t>
  </si>
  <si>
    <t>43:25:380226:145</t>
  </si>
  <si>
    <t>43:25:380305:23</t>
  </si>
  <si>
    <t>Российская Федерация, Кировская обл., Орловский район, д.Торощины</t>
  </si>
  <si>
    <t>43:25:380226:160</t>
  </si>
  <si>
    <t>43:25:390701:118</t>
  </si>
  <si>
    <t>Кировская обл, р-н Орловский, д.Назаровы</t>
  </si>
  <si>
    <t>43:25:380225:85</t>
  </si>
  <si>
    <t>43:25:370404:16</t>
  </si>
  <si>
    <t>Кировская обл, р-н Орловский, д.Шушканы</t>
  </si>
  <si>
    <t xml:space="preserve">Общая долевая собственность, земельная доля </t>
  </si>
  <si>
    <t>43:25:390402:61</t>
  </si>
  <si>
    <t>Российская Федерация, обл. Кировская, р-н Орловский, д. Большие Ждановы</t>
  </si>
  <si>
    <t>43:25:380224:211</t>
  </si>
  <si>
    <t>43:25:330205:52</t>
  </si>
  <si>
    <t>Российская Федерация, Местоположение: Кировская обл, р-н Орловский , д Чупины, ул.Центральная, д.4</t>
  </si>
  <si>
    <t>43:25:370404:13</t>
  </si>
  <si>
    <t>Российская Федерация, Кировская область, р-н Орловский, д.Брюхановщина</t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</si>
  <si>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р-н, д Назаровы</t>
    </r>
  </si>
  <si>
    <r>
      <rPr>
        <sz val="11"/>
        <color theme="1"/>
        <rFont val="Times New Roman"/>
        <family val="1"/>
        <charset val="204"/>
      </rPr>
      <t>не зарегистрировано</t>
    </r>
  </si>
  <si>
    <r>
      <rPr>
        <sz val="11"/>
        <color theme="1"/>
        <rFont val="Times New Roman"/>
        <family val="1"/>
        <charset val="204"/>
      </rPr>
      <t>43:25:340402:458</t>
    </r>
  </si>
  <si>
    <t>43:08:310396:346</t>
  </si>
  <si>
    <t>цех лесопиления</t>
  </si>
  <si>
    <t>шишкосушилка</t>
  </si>
  <si>
    <t>в районе деревни Хохловы</t>
  </si>
  <si>
    <t>склад для хранения шишек</t>
  </si>
  <si>
    <t>гараж</t>
  </si>
  <si>
    <t xml:space="preserve">43:25:360302:197 </t>
  </si>
  <si>
    <t xml:space="preserve">43:25:360302:194 </t>
  </si>
  <si>
    <t>43:25:380222:235</t>
  </si>
  <si>
    <t>43:25:380222:236</t>
  </si>
  <si>
    <t>43:25:380102:159</t>
  </si>
  <si>
    <t>Российская Федерация, Кировская область, р-н Орловский, д.Шадричи</t>
  </si>
  <si>
    <t>в районе д.Хохловы</t>
  </si>
  <si>
    <t>автомобиль модель LADA, GFL110 LADA VESTA, идентификационный номер XTAGFL110NY631460, год выпуска 2021,  цвет кузова красный, черный,  модель, номер двигателя 21129 4740189, номер кузова XTAGFL110NY631460, балансовой стоимостью 1 076 482,45</t>
  </si>
  <si>
    <t>43:25:380224:154</t>
  </si>
  <si>
    <t>43:25:390710:44</t>
  </si>
  <si>
    <t>Российская Федерация, Кировская область, Орловский район, д.Филимоновы</t>
  </si>
  <si>
    <t>43:25:380217:72</t>
  </si>
  <si>
    <t>43:25:330401:24</t>
  </si>
  <si>
    <t>Российская Федерация, Кировская область, Орловский р-н, д.Степановщина, ул.Труда, ЗУ 38</t>
  </si>
  <si>
    <t>43:25:380224:45</t>
  </si>
  <si>
    <t>43:25:380226:177</t>
  </si>
  <si>
    <t>автомобиль модель LADA, NIVA 21230, идентификационный номер XTA212300Р0828853, год выпуска 2022,  цвет кузова Несси 2 (темно зеленый),  модель, номер двигателя 2123, 1196387, номер кузова XTA212300Р0828853</t>
  </si>
  <si>
    <t>43:25:390711:26</t>
  </si>
  <si>
    <t>Ноутбук 15.6 ACER Aspir E1-531-10052G32Mnks, Intel Celeron 1005M, 1,92Гб, 320Гб, Intel HD Graphics, DVD-RW, Linux, Темно-серый</t>
  </si>
  <si>
    <t>котел водогрейный чугунный секционный  КЧМ-5   д.Степановщина, ул.Труда, д.24</t>
  </si>
  <si>
    <t>43:25:000000:136</t>
  </si>
  <si>
    <t>Российская Федерация, Местоположение: Кировская область, Орловский район, Ст.Халтурина</t>
  </si>
  <si>
    <t>43:25:380222:399</t>
  </si>
  <si>
    <t>Орловский район (Тохтинский)</t>
  </si>
  <si>
    <t>Российская Федерация, Кировская область, Орловский район, Русановский</t>
  </si>
  <si>
    <t>Российская Федерация, Кировская область, Орловский район, Плодосовхоз "Халтуринский"</t>
  </si>
  <si>
    <t>Российская Федерация, Местоположение: Кировская область, Орловский район, Соловецкий</t>
  </si>
  <si>
    <t>Российская Федерация, Кировская область, р-н Орловский, Цепелевский</t>
  </si>
  <si>
    <t>Российская Федерация, Кировская область, р-н Орловский, с/п Орловское, Цепелевский</t>
  </si>
  <si>
    <t>Кировская обл., Орловский район, Кузнецовский</t>
  </si>
  <si>
    <t>общая долевая собственность, земельная доля 2328,6116 га в действительности за минусом 36 проданых участков</t>
  </si>
  <si>
    <t>43:25:380224:156</t>
  </si>
  <si>
    <t>43:25:380224:193</t>
  </si>
  <si>
    <t>43:25:380225:413</t>
  </si>
  <si>
    <t>43:25:350507:172</t>
  </si>
  <si>
    <t>дорога к кладбищу Цепели</t>
  </si>
  <si>
    <t>43:25:350102:330</t>
  </si>
  <si>
    <t>43:25:350507:173</t>
  </si>
  <si>
    <t>кладбище Цепели</t>
  </si>
  <si>
    <t xml:space="preserve">Российская Федерация, обл. Кировская, р-н Орловский, Орловское сельское поселение </t>
  </si>
  <si>
    <t>43:25:380220:31</t>
  </si>
  <si>
    <t>43:25:370411:25</t>
  </si>
  <si>
    <t>Российская Федерация, Кировская обл, р-н Орловский , д Гребеневы</t>
  </si>
  <si>
    <t>43:25:380220:30</t>
  </si>
  <si>
    <t>43:25:350101:70</t>
  </si>
  <si>
    <t>Российская Федерация, Кировская область, Орловский район, Орловское сельское поселение, село Соловецкое</t>
  </si>
  <si>
    <t>прекратить аренду</t>
  </si>
  <si>
    <t>Российская Федерация, Местоположение: Кировская обл, р-н Орловский Торощины</t>
  </si>
  <si>
    <t>43:25:340109:191</t>
  </si>
  <si>
    <t>Российская Федерация, обл. Кировская, р-н Орловский, д. Маклаки</t>
  </si>
  <si>
    <t>43:25:330221:8</t>
  </si>
  <si>
    <t>Российская Федерация, обл. Кировская, р-н Орловский, д. Малышовщина, д.24</t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</si>
  <si>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Пески (Подгородний с/о)</t>
    </r>
  </si>
  <si>
    <t>Российская Федерация, обл. Кировская область р. Орловский д.Малышовщина</t>
  </si>
  <si>
    <t>помещение контенйнерного типа</t>
  </si>
  <si>
    <t>43:25:350624:317</t>
  </si>
  <si>
    <t>Российская Федерация, обл. Кировская, р-н Орловский, д. Цепели</t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</si>
  <si>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р-н, д Коробовщина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</si>
  <si>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д.Брюхановщина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</si>
  <si>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Брюхановщина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</si>
  <si>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</si>
  <si>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Колошины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</si>
  <si>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Чупины, ул. Центральная, д. 21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</si>
  <si>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Краевы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</si>
  <si>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Боярские д. 10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</si>
  <si>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д.Солоницыны, ул.Молодежная, д.26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</si>
  <si>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Солоницыны, ул. Молодежная, Д. 7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</si>
  <si>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р-н, д. Степановщина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</si>
  <si>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Новоселовы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</si>
  <si>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Казанщина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</si>
  <si>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Даниловка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</si>
  <si>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д.Колупаевы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</si>
  <si>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Колупаевы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</si>
  <si>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 р. Орловский с. Колково ул. Шубина д. 44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</si>
  <si>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с. Колково, ул. Шубина, д. 9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</si>
  <si>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с. Чудиново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</si>
  <si>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с. Чудиново, ул. Заречная, д. 4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</si>
  <si>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Нижний Курень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</si>
  <si>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д.Мизгири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</si>
  <si>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</si>
  <si>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д.Цепели, ул.Мира, д.6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</si>
  <si>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Нечаевщина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</si>
  <si>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 д. Сенцы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</si>
  <si>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Заберезник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</si>
  <si>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Боярщина (Кузнецовский с/о)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</si>
  <si>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р-н, д. Кузнецы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</si>
  <si>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Кузнецы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</si>
  <si>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д.Канаевщина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</si>
  <si>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Канаевщина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</si>
  <si>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Мургазеево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</si>
  <si>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д.Мургазеево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</si>
  <si>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р-н, д Гребеневщина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</si>
  <si>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Тороповы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</si>
  <si>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Тохтинский сельский округ, Бабинское поле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</si>
  <si>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с.Тохтино, ул.Советская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</si>
  <si>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с. Тохтино, ул. Советская, д. 2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</si>
  <si>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с.Тохтино, ул.Заречная, д.6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</si>
  <si>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с. Тохтино, ул. Октябрьская, д. 7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</si>
  <si>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Демаки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</si>
  <si>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Веретея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</si>
  <si>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с.Русаново, пер.Заречный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</si>
  <si>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с.Русаново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</si>
  <si>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д.Поляки, ул.Советская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</si>
  <si>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д.Поляки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</si>
  <si>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д.Коротаевы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</si>
  <si>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Шушканы</t>
    </r>
  </si>
  <si>
    <r>
      <rPr>
        <sz val="11"/>
        <color theme="1"/>
        <rFont val="Times New Roman"/>
        <family val="1"/>
        <charset val="204"/>
      </rPr>
      <t>Российская Федерация, Местоположение: Кировская обл, р-н Орловский район, д.Колеватовы (Подгородный с/о)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</si>
  <si>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д.Колеватовы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</si>
  <si>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Большие Скурихины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</si>
  <si>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Овчинниковы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</si>
  <si>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Малые Скурихины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</si>
  <si>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Петухи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</si>
  <si>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Поташицы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</si>
  <si>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центральная часть кадастрового квартала, граница которого проходит по черте населенного пункта деревни Зыковы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</si>
  <si>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д.Зыковы</t>
    </r>
  </si>
  <si>
    <r>
      <rPr>
        <sz val="11"/>
        <color theme="1"/>
        <rFont val="Times New Roman"/>
        <family val="1"/>
        <charset val="204"/>
      </rPr>
      <t>Российская Федерация, Местоположение: обл.Кировская р-н Орловский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</si>
  <si>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д.Шадричи, ул.Юбилейная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</si>
  <si>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р-н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</si>
  <si>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р-н, д Шадричи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</si>
  <si>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д.Хохловы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</si>
  <si>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д.Соловьи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</si>
  <si>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д.Темняковщина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</si>
  <si>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Исупово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</si>
  <si>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д.Исупово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</si>
  <si>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Стульниковы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</si>
  <si>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д.Стульниковы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</si>
  <si>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д.Бадьины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</si>
  <si>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Грошовка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</si>
  <si>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Лугиновский сельский округ, д.Грошовка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</si>
  <si>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Усковы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</si>
  <si>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д.У сковы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</si>
  <si>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д.Высоково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</si>
  <si>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Торощины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</si>
  <si>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д.Торощины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</si>
  <si>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д.Журавли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</si>
  <si>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Боярщина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</si>
  <si>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д.Голыши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</si>
  <si>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д.Ожигановы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</si>
  <si>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Казаковцевы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</si>
  <si>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д.Назаровы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</si>
  <si>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Назаровы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</si>
  <si>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Криничи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</si>
  <si>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д.Куликовщина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</si>
  <si>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д.Куликовщина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</si>
  <si>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Трухины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</si>
  <si>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д.Чисть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</si>
  <si>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Володины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</si>
  <si>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д.Казаковцевы</t>
    </r>
  </si>
  <si>
    <r>
      <rPr>
        <sz val="11"/>
        <color theme="1"/>
        <rFont val="Times New Roman"/>
        <family val="1"/>
        <charset val="204"/>
      </rPr>
      <t>Российская Федерация, Местоположение: Кировская обл, р-н Орловский , д Мундоро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</si>
  <si>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Мундоро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</si>
  <si>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Зубари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</si>
  <si>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д.Зубари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</si>
  <si>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д.Зубари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</si>
  <si>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Высоково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</si>
  <si>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Подгородний сельский округ, д.Высоково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</si>
  <si>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д. Высоково, ул. Полевая, д. 2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</si>
  <si>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тер сдт Заря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</si>
  <si>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сдт"Заря"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</si>
  <si>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садов.тов.Заря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</si>
  <si>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обл. Кировская р-н Орловский сдт Заря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</si>
  <si>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тер сдт Заря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</si>
  <si>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тер сдт Рябинка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</si>
  <si>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садов.тов.Рябинка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</si>
  <si>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сдт Рябинка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</si>
  <si>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садов.тов.Мечта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</si>
  <si>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тер сдт Мечта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</si>
  <si>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сдт Мечта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</si>
  <si>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тер сдт Мечта</t>
    </r>
  </si>
  <si>
    <r>
      <rPr>
        <sz val="11"/>
        <color theme="1"/>
        <rFont val="Times New Roman"/>
        <family val="1"/>
        <charset val="204"/>
      </rPr>
      <t>Российская Федерация, Местоположение: Кировская обл, р-н Орловский, тер. сдт Мечта, участок № 82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</si>
  <si>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снт Мечта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</si>
  <si>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сдт Дружба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</si>
  <si>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тер сдт Дружба, уч.7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</si>
  <si>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тер сдт Дружба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</si>
  <si>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 стд. Дружба</t>
    </r>
  </si>
  <si>
    <r>
      <rPr>
        <sz val="11"/>
        <color theme="1"/>
        <rFont val="Times New Roman"/>
        <family val="1"/>
        <charset val="204"/>
      </rPr>
      <t>Российская Федерация, Адрес (описание иестоположения): Кировская область, р-н Орловский тер сдт Дружба, участок №113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</si>
  <si>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 сдт Дружба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</si>
  <si>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садов.тов.Дружба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</si>
  <si>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 сдт Дружба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</si>
  <si>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с/п Орловское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</si>
  <si>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</t>
    </r>
  </si>
  <si>
    <r>
      <rPr>
        <sz val="11"/>
        <color theme="1"/>
        <rFont val="Times New Roman"/>
        <family val="1"/>
        <charset val="204"/>
      </rPr>
      <t>43:25:000000:128</t>
    </r>
  </si>
  <si>
    <r>
      <rPr>
        <sz val="11"/>
        <color theme="1"/>
        <rFont val="Times New Roman"/>
        <family val="1"/>
        <charset val="204"/>
      </rPr>
      <t>Российская Федерация, Местоположение: Кировская область, Орловский район, с/п Колковское</t>
    </r>
  </si>
  <si>
    <r>
      <rPr>
        <sz val="11"/>
        <color theme="1"/>
        <rFont val="Times New Roman"/>
        <family val="1"/>
        <charset val="204"/>
      </rPr>
      <t>Земли сельскохозяйственного назначения, для ведения сельскохозяйственного производства</t>
    </r>
  </si>
  <si>
    <r>
      <rPr>
        <sz val="11"/>
        <color theme="1"/>
        <rFont val="Times New Roman"/>
        <family val="1"/>
        <charset val="204"/>
      </rPr>
      <t>43:25:000000:58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</si>
  <si>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с/п Колковское</t>
    </r>
  </si>
  <si>
    <r>
      <rPr>
        <sz val="11"/>
        <color theme="1"/>
        <rFont val="Times New Roman"/>
        <family val="1"/>
        <charset val="204"/>
      </rPr>
      <t>43:25:000000:51</t>
    </r>
  </si>
  <si>
    <r>
      <rPr>
        <sz val="11"/>
        <color theme="1"/>
        <rFont val="Times New Roman"/>
        <family val="1"/>
        <charset val="204"/>
      </rPr>
      <t>43:25:000000:49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</si>
  <si>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р-н Орловский, Шадричевское с/п</t>
    </r>
  </si>
  <si>
    <r>
      <rPr>
        <sz val="11"/>
        <color theme="1"/>
        <rFont val="Times New Roman"/>
        <family val="1"/>
        <charset val="204"/>
      </rPr>
      <t>43:25:000000:47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</si>
  <si>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Колковское сельское поселение</t>
    </r>
  </si>
  <si>
    <r>
      <rPr>
        <sz val="11"/>
        <color theme="1"/>
        <rFont val="Times New Roman"/>
        <family val="1"/>
        <charset val="204"/>
      </rPr>
      <t>43:25:000000:12</t>
    </r>
  </si>
  <si>
    <r>
      <rPr>
        <sz val="11"/>
        <color theme="1"/>
        <rFont val="Times New Roman"/>
        <family val="1"/>
        <charset val="204"/>
      </rPr>
      <t>43:25:000000:11</t>
    </r>
  </si>
  <si>
    <r>
      <rPr>
        <sz val="11"/>
        <color theme="1"/>
        <rFont val="Times New Roman"/>
        <family val="1"/>
        <charset val="204"/>
      </rPr>
      <t>43:25:000000:6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</si>
  <si>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район, земельный участок расположен в юго-восточной части кадастрового квартала, граница которого проходит по автодороге Орлов-Степановщина- Коробовщина, далее по границе населенного пункта д. Малковы, далее по автодороге Орлов-Степановщина-Коробовщина, далее по границе населенного пункта с. Колково, далее по автодороге Орлов-Степановщина-Коробовщина, далее по р. Чащевица, далее по р. Хвощевица, далее по автодороге Кузнецы-Мамаевщина, далее по автодороге Киров-Орлов</t>
    </r>
  </si>
  <si>
    <r>
      <rPr>
        <sz val="11"/>
        <color theme="1"/>
        <rFont val="Times New Roman"/>
        <family val="1"/>
        <charset val="204"/>
      </rPr>
      <t>Российская Федерация, Кировская область, Орловский р-н, с/п Орловское</t>
    </r>
  </si>
  <si>
    <r>
      <rPr>
        <sz val="11"/>
        <color theme="1"/>
        <rFont val="Times New Roman"/>
        <family val="1"/>
        <charset val="204"/>
      </rPr>
      <t>Российская Федерация, Адрес (описание местоположения): Кировская область, р-н Орловский, с/п Орловское</t>
    </r>
  </si>
  <si>
    <r>
      <rPr>
        <sz val="11"/>
        <color theme="1"/>
        <rFont val="Times New Roman"/>
        <family val="1"/>
        <charset val="204"/>
      </rPr>
      <t>Российская Федерация, обл. Кировская, р-н Орловский, Орловское сельское поселение</t>
    </r>
  </si>
  <si>
    <t xml:space="preserve">аренда </t>
  </si>
  <si>
    <t>43:25:370108:187</t>
  </si>
  <si>
    <t>нет сведений</t>
  </si>
  <si>
    <t>реестровый номер</t>
  </si>
  <si>
    <t xml:space="preserve">Наименование </t>
  </si>
  <si>
    <t>Этажность</t>
  </si>
  <si>
    <t>Площадь, протяженность</t>
  </si>
  <si>
    <t>с.Колково, ул. Шубина, д.21</t>
  </si>
  <si>
    <t>д.Степановщина,  ул. Труда, д.22а</t>
  </si>
  <si>
    <t>с.Колково,  ул. Шубина, д.9</t>
  </si>
  <si>
    <t>Даровской район, п.Бурденок</t>
  </si>
  <si>
    <t>нет ограничений</t>
  </si>
  <si>
    <t xml:space="preserve">нет ограничений             </t>
  </si>
  <si>
    <t xml:space="preserve">нет ограничений, неэксплуатируется 10 лет                  </t>
  </si>
  <si>
    <t xml:space="preserve">нет ограничений                                 </t>
  </si>
  <si>
    <t xml:space="preserve">нет ограничений, не эксптуатируется   9 лет    </t>
  </si>
  <si>
    <t>нет ограничений1968 год</t>
  </si>
  <si>
    <t>Реестровый номер</t>
  </si>
  <si>
    <t>спецтехника для перевозки воды и тушения пожаров</t>
  </si>
  <si>
    <t xml:space="preserve">                                                                                                                                                          Недвижимое имущество</t>
  </si>
  <si>
    <t>д.Степановщина,   ул. Труда, д.24</t>
  </si>
  <si>
    <t xml:space="preserve">нерт ограничений, не эксплуатируется 10 лет        </t>
  </si>
  <si>
    <t>с.Чудиново, ул. 1-я Центральная, д.30</t>
  </si>
  <si>
    <t>Перечень объектов недвижимости, учитываемых в реестре имущества 
муниципального образования Орловское сельское поселение на 01.07.2024 г.</t>
  </si>
  <si>
    <t>Перечень объектов движимого имущества, учитываемых
 в реестре  имущества  муниципального образования Орловское сельское поселение Орловского района Кировской области на 01.07.2024 г.</t>
  </si>
  <si>
    <t>Перечень земельных участков, учитываемых в реестре имущества муниципального образования Орловское сельское поселение Орловского района Кировской области на 01.07.2024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</si>
</sst>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Arial Cyr"/>
      <charset val="204"/>
    </font>
    <font>
      <sz val="10"/>
      <color rgb="FFFF0000"/>
      <name val="Calibri"/>
      <family val="2"/>
      <charset val="204"/>
      <scheme val="minor"/>
    </font>
    <font>
      <sz val="10"/>
      <color rgb="FFFF0000"/>
      <name val="Arial Cyr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Arial Cyr"/>
      <charset val="204"/>
    </font>
    <font>
      <sz val="10"/>
      <color theme="1"/>
      <name val="Calibri"/>
      <family val="2"/>
      <charset val="204"/>
    </font>
    <font>
      <sz val="8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color theme="0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2"/>
      <color theme="0"/>
      <name val="Calibri"/>
      <family val="2"/>
      <charset val="204"/>
    </font>
    <font>
      <sz val="12"/>
      <color theme="0"/>
      <name val="Arial"/>
      <family val="2"/>
      <charset val="204"/>
    </font>
    <font>
      <sz val="11"/>
      <color theme="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5" fillId="0" borderId="0"/>
  </cellStyleXfs>
  <cellXfs count="161">
    <xf numFmtId="0" fontId="0" fillId="0" borderId="0" xfId="0"/>
    <xf numFmtId="0" fontId="3" fillId="0" borderId="0" xfId="0" applyFont="1"/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0" fillId="0" borderId="0" xfId="0" applyBorder="1"/>
    <xf numFmtId="0" fontId="0" fillId="2" borderId="0" xfId="0" applyFill="1" applyBorder="1" applyAlignment="1">
      <alignment horizontal="left" vertical="top" wrapText="1"/>
    </xf>
    <xf numFmtId="0" fontId="3" fillId="2" borderId="0" xfId="0" applyFont="1" applyFill="1"/>
    <xf numFmtId="2" fontId="7" fillId="2" borderId="0" xfId="0" applyNumberFormat="1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/>
    <xf numFmtId="0" fontId="8" fillId="3" borderId="0" xfId="0" applyFont="1" applyFill="1" applyBorder="1"/>
    <xf numFmtId="0" fontId="8" fillId="3" borderId="0" xfId="0" applyFont="1" applyFill="1"/>
    <xf numFmtId="0" fontId="13" fillId="0" borderId="0" xfId="0" applyFont="1" applyBorder="1"/>
    <xf numFmtId="0" fontId="4" fillId="0" borderId="0" xfId="0" applyFont="1" applyBorder="1"/>
    <xf numFmtId="0" fontId="13" fillId="0" borderId="0" xfId="0" applyFont="1" applyFill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0" fontId="19" fillId="0" borderId="3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0" xfId="0" applyFill="1"/>
    <xf numFmtId="0" fontId="0" fillId="0" borderId="0" xfId="0" applyFill="1" applyBorder="1"/>
    <xf numFmtId="0" fontId="0" fillId="3" borderId="0" xfId="0" applyFill="1" applyBorder="1"/>
    <xf numFmtId="0" fontId="13" fillId="0" borderId="0" xfId="0" applyFont="1" applyBorder="1" applyAlignment="1">
      <alignment horizontal="center" vertical="center" wrapText="1"/>
    </xf>
    <xf numFmtId="0" fontId="22" fillId="0" borderId="0" xfId="0" applyFont="1" applyBorder="1"/>
    <xf numFmtId="0" fontId="22" fillId="0" borderId="0" xfId="0" applyFont="1"/>
    <xf numFmtId="0" fontId="22" fillId="0" borderId="0" xfId="0" applyFont="1" applyFill="1" applyBorder="1"/>
    <xf numFmtId="0" fontId="22" fillId="0" borderId="0" xfId="0" applyFont="1" applyFill="1"/>
    <xf numFmtId="0" fontId="0" fillId="0" borderId="0" xfId="0" applyFont="1" applyBorder="1"/>
    <xf numFmtId="0" fontId="0" fillId="0" borderId="0" xfId="0" applyFont="1"/>
    <xf numFmtId="0" fontId="22" fillId="3" borderId="0" xfId="0" applyFont="1" applyFill="1"/>
    <xf numFmtId="0" fontId="19" fillId="3" borderId="3" xfId="0" applyFont="1" applyFill="1" applyBorder="1" applyAlignment="1">
      <alignment horizontal="left" vertical="top" wrapText="1"/>
    </xf>
    <xf numFmtId="0" fontId="0" fillId="3" borderId="0" xfId="0" applyFont="1" applyFill="1" applyBorder="1"/>
    <xf numFmtId="0" fontId="0" fillId="3" borderId="0" xfId="0" applyFont="1" applyFill="1"/>
    <xf numFmtId="0" fontId="0" fillId="3" borderId="0" xfId="0" applyFill="1" applyAlignment="1">
      <alignment horizontal="left" vertical="top" wrapText="1"/>
    </xf>
    <xf numFmtId="0" fontId="17" fillId="3" borderId="3" xfId="0" applyFont="1" applyFill="1" applyBorder="1" applyAlignment="1">
      <alignment horizontal="left" vertical="top" wrapText="1"/>
    </xf>
    <xf numFmtId="0" fontId="0" fillId="3" borderId="3" xfId="0" applyFont="1" applyFill="1" applyBorder="1" applyAlignment="1">
      <alignment horizontal="left" vertical="top" wrapText="1"/>
    </xf>
    <xf numFmtId="0" fontId="18" fillId="3" borderId="3" xfId="0" applyFont="1" applyFill="1" applyBorder="1" applyAlignment="1">
      <alignment horizontal="left" vertical="top" wrapText="1"/>
    </xf>
    <xf numFmtId="0" fontId="22" fillId="3" borderId="0" xfId="0" applyFont="1" applyFill="1" applyBorder="1" applyAlignment="1"/>
    <xf numFmtId="0" fontId="23" fillId="3" borderId="0" xfId="0" applyFont="1" applyFill="1"/>
    <xf numFmtId="0" fontId="0" fillId="3" borderId="0" xfId="0" applyFont="1" applyFill="1" applyBorder="1" applyAlignment="1"/>
    <xf numFmtId="0" fontId="16" fillId="3" borderId="0" xfId="0" applyFont="1" applyFill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1" fontId="0" fillId="3" borderId="0" xfId="0" applyNumberFormat="1" applyFill="1" applyBorder="1"/>
    <xf numFmtId="1" fontId="0" fillId="3" borderId="0" xfId="0" applyNumberFormat="1" applyFill="1"/>
    <xf numFmtId="0" fontId="7" fillId="3" borderId="0" xfId="0" applyFont="1" applyFill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2" fillId="3" borderId="5" xfId="0" applyFont="1" applyFill="1" applyBorder="1" applyAlignment="1"/>
    <xf numFmtId="0" fontId="22" fillId="3" borderId="3" xfId="0" applyFont="1" applyFill="1" applyBorder="1" applyAlignment="1"/>
    <xf numFmtId="0" fontId="20" fillId="3" borderId="3" xfId="0" applyFont="1" applyFill="1" applyBorder="1" applyAlignment="1">
      <alignment horizontal="left"/>
    </xf>
    <xf numFmtId="0" fontId="23" fillId="3" borderId="0" xfId="0" applyFont="1" applyFill="1" applyBorder="1" applyAlignment="1"/>
    <xf numFmtId="0" fontId="20" fillId="3" borderId="0" xfId="0" applyFont="1" applyFill="1"/>
    <xf numFmtId="0" fontId="0" fillId="3" borderId="0" xfId="0" applyFill="1" applyBorder="1" applyAlignment="1">
      <alignment horizontal="left" vertical="top" wrapText="1"/>
    </xf>
    <xf numFmtId="0" fontId="21" fillId="3" borderId="0" xfId="0" applyFont="1" applyFill="1" applyBorder="1"/>
    <xf numFmtId="2" fontId="19" fillId="3" borderId="0" xfId="0" applyNumberFormat="1" applyFont="1" applyFill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26" fillId="3" borderId="0" xfId="0" applyFont="1" applyFill="1" applyBorder="1" applyAlignment="1">
      <alignment horizontal="left" vertical="top" wrapText="1"/>
    </xf>
    <xf numFmtId="2" fontId="16" fillId="3" borderId="3" xfId="0" applyNumberFormat="1" applyFont="1" applyFill="1" applyBorder="1" applyAlignment="1">
      <alignment horizontal="left" vertical="top" wrapText="1"/>
    </xf>
    <xf numFmtId="0" fontId="16" fillId="3" borderId="3" xfId="0" applyFont="1" applyFill="1" applyBorder="1" applyAlignment="1">
      <alignment horizontal="left" vertical="top" wrapText="1"/>
    </xf>
    <xf numFmtId="49" fontId="16" fillId="3" borderId="3" xfId="0" applyNumberFormat="1" applyFont="1" applyFill="1" applyBorder="1" applyAlignment="1">
      <alignment horizontal="left" vertical="top" wrapText="1"/>
    </xf>
    <xf numFmtId="0" fontId="19" fillId="3" borderId="1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19" fillId="3" borderId="5" xfId="0" applyFont="1" applyFill="1" applyBorder="1" applyAlignment="1">
      <alignment horizontal="left" vertical="top" wrapText="1"/>
    </xf>
    <xf numFmtId="49" fontId="19" fillId="3" borderId="8" xfId="0" applyNumberFormat="1" applyFont="1" applyFill="1" applyBorder="1" applyAlignment="1">
      <alignment horizontal="left" vertical="top" wrapText="1"/>
    </xf>
    <xf numFmtId="0" fontId="19" fillId="3" borderId="8" xfId="0" applyFont="1" applyFill="1" applyBorder="1" applyAlignment="1">
      <alignment horizontal="left" vertical="top" wrapText="1"/>
    </xf>
    <xf numFmtId="0" fontId="30" fillId="0" borderId="0" xfId="0" applyFont="1" applyAlignment="1"/>
    <xf numFmtId="0" fontId="30" fillId="0" borderId="0" xfId="0" applyFont="1" applyBorder="1"/>
    <xf numFmtId="49" fontId="30" fillId="0" borderId="0" xfId="0" applyNumberFormat="1" applyFont="1" applyBorder="1" applyAlignment="1">
      <alignment horizontal="center" vertical="top" wrapText="1"/>
    </xf>
    <xf numFmtId="0" fontId="31" fillId="0" borderId="0" xfId="0" applyFont="1" applyBorder="1"/>
    <xf numFmtId="2" fontId="32" fillId="2" borderId="0" xfId="0" applyNumberFormat="1" applyFont="1" applyFill="1" applyBorder="1" applyAlignment="1">
      <alignment horizontal="left" vertical="top" wrapText="1"/>
    </xf>
    <xf numFmtId="0" fontId="32" fillId="2" borderId="0" xfId="0" applyFont="1" applyFill="1" applyBorder="1" applyAlignment="1">
      <alignment horizontal="left" vertical="top" wrapText="1"/>
    </xf>
    <xf numFmtId="14" fontId="32" fillId="2" borderId="0" xfId="0" applyNumberFormat="1" applyFont="1" applyFill="1" applyBorder="1" applyAlignment="1">
      <alignment horizontal="left" vertical="top" wrapText="1"/>
    </xf>
    <xf numFmtId="0" fontId="33" fillId="2" borderId="0" xfId="0" applyFont="1" applyFill="1" applyBorder="1" applyAlignment="1">
      <alignment horizontal="left" vertical="top" wrapText="1"/>
    </xf>
    <xf numFmtId="0" fontId="30" fillId="0" borderId="0" xfId="0" applyFont="1" applyBorder="1" applyAlignment="1"/>
    <xf numFmtId="0" fontId="31" fillId="3" borderId="0" xfId="0" applyFont="1" applyFill="1" applyBorder="1"/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Fill="1" applyBorder="1"/>
    <xf numFmtId="0" fontId="34" fillId="0" borderId="0" xfId="0" applyFont="1" applyAlignment="1">
      <alignment horizontal="left" vertical="center" wrapText="1"/>
    </xf>
    <xf numFmtId="2" fontId="31" fillId="0" borderId="0" xfId="0" applyNumberFormat="1" applyFont="1" applyBorder="1"/>
    <xf numFmtId="0" fontId="31" fillId="0" borderId="0" xfId="0" applyNumberFormat="1" applyFont="1" applyBorder="1"/>
    <xf numFmtId="0" fontId="34" fillId="3" borderId="0" xfId="0" applyFont="1" applyFill="1"/>
    <xf numFmtId="0" fontId="35" fillId="3" borderId="11" xfId="0" applyFont="1" applyFill="1" applyBorder="1" applyAlignment="1">
      <alignment horizontal="left" vertical="top" wrapText="1"/>
    </xf>
    <xf numFmtId="0" fontId="35" fillId="3" borderId="12" xfId="0" applyFont="1" applyFill="1" applyBorder="1" applyAlignment="1">
      <alignment horizontal="left" vertical="top" wrapText="1"/>
    </xf>
    <xf numFmtId="49" fontId="24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49" fontId="19" fillId="0" borderId="3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3" fontId="1" fillId="0" borderId="0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29" fillId="3" borderId="0" xfId="0" applyFont="1" applyFill="1"/>
    <xf numFmtId="0" fontId="37" fillId="3" borderId="3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27" fillId="3" borderId="0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top" wrapText="1"/>
    </xf>
    <xf numFmtId="0" fontId="16" fillId="3" borderId="3" xfId="0" applyNumberFormat="1" applyFont="1" applyFill="1" applyBorder="1" applyAlignment="1" applyProtection="1">
      <alignment horizontal="left" vertical="top" wrapText="1"/>
    </xf>
    <xf numFmtId="2" fontId="16" fillId="3" borderId="3" xfId="0" applyNumberFormat="1" applyFont="1" applyFill="1" applyBorder="1" applyAlignment="1" applyProtection="1">
      <alignment horizontal="left" vertical="top" wrapText="1"/>
    </xf>
    <xf numFmtId="4" fontId="16" fillId="3" borderId="3" xfId="0" applyNumberFormat="1" applyFont="1" applyFill="1" applyBorder="1" applyAlignment="1">
      <alignment horizontal="left" vertical="top" wrapText="1"/>
    </xf>
    <xf numFmtId="0" fontId="38" fillId="3" borderId="0" xfId="0" applyFont="1" applyFill="1" applyBorder="1" applyAlignment="1"/>
    <xf numFmtId="0" fontId="28" fillId="3" borderId="0" xfId="0" applyFont="1" applyFill="1" applyBorder="1" applyAlignment="1">
      <alignment horizontal="left" vertical="top" wrapText="1"/>
    </xf>
    <xf numFmtId="49" fontId="26" fillId="3" borderId="0" xfId="0" applyNumberFormat="1" applyFont="1" applyFill="1" applyBorder="1" applyAlignment="1">
      <alignment horizontal="left" vertical="top" wrapText="1"/>
    </xf>
    <xf numFmtId="2" fontId="26" fillId="3" borderId="0" xfId="0" applyNumberFormat="1" applyFont="1" applyFill="1" applyBorder="1" applyAlignment="1">
      <alignment horizontal="left" vertical="top" wrapText="1"/>
    </xf>
    <xf numFmtId="0" fontId="38" fillId="3" borderId="0" xfId="0" applyFont="1" applyFill="1" applyBorder="1" applyAlignment="1">
      <alignment horizontal="left" vertical="top" wrapText="1"/>
    </xf>
    <xf numFmtId="0" fontId="39" fillId="3" borderId="0" xfId="0" applyFont="1" applyFill="1" applyBorder="1"/>
    <xf numFmtId="0" fontId="19" fillId="3" borderId="3" xfId="0" applyFont="1" applyFill="1" applyBorder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center" vertical="top" wrapText="1"/>
    </xf>
    <xf numFmtId="1" fontId="19" fillId="3" borderId="3" xfId="0" applyNumberFormat="1" applyFont="1" applyFill="1" applyBorder="1" applyAlignment="1">
      <alignment horizontal="left" vertical="top" wrapText="1" indent="1"/>
    </xf>
    <xf numFmtId="2" fontId="19" fillId="3" borderId="1" xfId="0" applyNumberFormat="1" applyFont="1" applyFill="1" applyBorder="1" applyAlignment="1">
      <alignment horizontal="center" vertical="top" wrapText="1"/>
    </xf>
    <xf numFmtId="1" fontId="19" fillId="3" borderId="3" xfId="0" applyNumberFormat="1" applyFont="1" applyFill="1" applyBorder="1" applyAlignment="1">
      <alignment horizontal="center" vertical="top" wrapText="1"/>
    </xf>
    <xf numFmtId="1" fontId="0" fillId="3" borderId="0" xfId="0" applyNumberFormat="1" applyFill="1" applyBorder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2" fontId="19" fillId="3" borderId="1" xfId="0" applyNumberFormat="1" applyFont="1" applyFill="1" applyBorder="1" applyAlignment="1">
      <alignment horizontal="center" vertical="top" wrapText="1"/>
    </xf>
    <xf numFmtId="0" fontId="19" fillId="3" borderId="2" xfId="0" applyFont="1" applyFill="1" applyBorder="1" applyAlignment="1">
      <alignment horizontal="center" vertical="top" wrapText="1"/>
    </xf>
    <xf numFmtId="0" fontId="19" fillId="3" borderId="3" xfId="0" applyFont="1" applyFill="1" applyBorder="1" applyAlignment="1">
      <alignment horizontal="center" vertical="top" wrapText="1"/>
    </xf>
    <xf numFmtId="0" fontId="19" fillId="3" borderId="4" xfId="0" applyFont="1" applyFill="1" applyBorder="1" applyAlignment="1">
      <alignment horizontal="center" vertical="top" wrapText="1"/>
    </xf>
    <xf numFmtId="2" fontId="19" fillId="3" borderId="7" xfId="0" applyNumberFormat="1" applyFont="1" applyFill="1" applyBorder="1" applyAlignment="1">
      <alignment horizontal="center" vertical="top" wrapText="1"/>
    </xf>
    <xf numFmtId="2" fontId="19" fillId="3" borderId="6" xfId="0" applyNumberFormat="1" applyFont="1" applyFill="1" applyBorder="1" applyAlignment="1">
      <alignment horizontal="center" vertical="top" wrapText="1"/>
    </xf>
    <xf numFmtId="0" fontId="19" fillId="3" borderId="8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49" fontId="19" fillId="0" borderId="3" xfId="0" applyNumberFormat="1" applyFont="1" applyBorder="1" applyAlignment="1">
      <alignment horizontal="center" vertical="top" wrapText="1"/>
    </xf>
    <xf numFmtId="3" fontId="1" fillId="3" borderId="3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6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1" fontId="25" fillId="3" borderId="1" xfId="0" applyNumberFormat="1" applyFont="1" applyFill="1" applyBorder="1" applyAlignment="1">
      <alignment horizontal="center" vertical="top" wrapText="1"/>
    </xf>
    <xf numFmtId="1" fontId="25" fillId="3" borderId="9" xfId="0" applyNumberFormat="1" applyFont="1" applyFill="1" applyBorder="1" applyAlignment="1">
      <alignment horizontal="center" vertical="top" wrapText="1"/>
    </xf>
    <xf numFmtId="0" fontId="24" fillId="3" borderId="12" xfId="0" applyFont="1" applyFill="1" applyBorder="1" applyAlignment="1">
      <alignment vertical="top" wrapText="1"/>
    </xf>
    <xf numFmtId="0" fontId="24" fillId="3" borderId="0" xfId="0" applyFont="1" applyFill="1" applyBorder="1" applyAlignment="1">
      <alignment vertical="top" wrapText="1"/>
    </xf>
    <xf numFmtId="0" fontId="24" fillId="3" borderId="1" xfId="0" applyFont="1" applyFill="1" applyBorder="1" applyAlignment="1">
      <alignment vertical="top" wrapText="1"/>
    </xf>
    <xf numFmtId="0" fontId="24" fillId="3" borderId="10" xfId="0" applyFont="1" applyFill="1" applyBorder="1" applyAlignment="1">
      <alignment horizontal="center" vertical="top" wrapText="1"/>
    </xf>
    <xf numFmtId="0" fontId="24" fillId="3" borderId="0" xfId="0" applyFont="1" applyFill="1" applyBorder="1" applyAlignment="1">
      <alignment horizontal="center" vertical="top" wrapText="1"/>
    </xf>
    <xf numFmtId="2" fontId="19" fillId="3" borderId="0" xfId="0" applyNumberFormat="1" applyFont="1" applyFill="1" applyAlignment="1">
      <alignment horizontal="center" vertical="top" wrapText="1"/>
    </xf>
    <xf numFmtId="2" fontId="19" fillId="3" borderId="1" xfId="0" applyNumberFormat="1" applyFont="1" applyFill="1" applyBorder="1" applyAlignment="1">
      <alignment horizontal="center" vertical="top" wrapText="1"/>
    </xf>
    <xf numFmtId="0" fontId="19" fillId="3" borderId="2" xfId="0" applyFont="1" applyFill="1" applyBorder="1" applyAlignment="1">
      <alignment horizontal="center" vertical="top" wrapText="1"/>
    </xf>
    <xf numFmtId="0" fontId="19" fillId="3" borderId="4" xfId="0" applyFont="1" applyFill="1" applyBorder="1" applyAlignment="1">
      <alignment horizontal="center" vertical="top" wrapText="1"/>
    </xf>
    <xf numFmtId="0" fontId="19" fillId="3" borderId="3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36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24"/>
  <sheetViews>
    <sheetView view="pageBreakPreview" zoomScaleNormal="85" zoomScaleSheetLayoutView="100" workbookViewId="0">
      <selection activeCell="E5" sqref="E5:E6"/>
    </sheetView>
  </sheetViews>
  <sheetFormatPr defaultColWidth="8.85546875" defaultRowHeight="15" x14ac:dyDescent="0.2"/>
  <cols>
    <col min="1" max="1" width="5.140625" style="62" customWidth="1"/>
    <col min="2" max="2" width="16" style="62" customWidth="1"/>
    <col min="3" max="3" width="17.5703125" style="115" customWidth="1"/>
    <col min="4" max="4" width="40" style="115" customWidth="1"/>
    <col min="5" max="5" width="18.140625" style="116" customWidth="1"/>
    <col min="6" max="6" width="28.85546875" style="63" customWidth="1"/>
    <col min="7" max="7" width="12.7109375" style="116" customWidth="1"/>
    <col min="8" max="8" width="19.7109375" style="116" customWidth="1"/>
    <col min="9" max="9" width="46.85546875" style="63" customWidth="1"/>
    <col min="10" max="11" width="8.85546875" style="7"/>
    <col min="12" max="12" width="9.85546875" style="7" bestFit="1" customWidth="1"/>
    <col min="13" max="38" width="8.85546875" style="7"/>
    <col min="39" max="16384" width="8.85546875" style="1"/>
  </cols>
  <sheetData>
    <row r="1" spans="1:96" s="13" customFormat="1" ht="18" customHeight="1" x14ac:dyDescent="0.2">
      <c r="A1" s="62"/>
      <c r="B1" s="62"/>
      <c r="C1" s="115"/>
      <c r="D1" s="115"/>
      <c r="E1" s="116" t="s">
        <v>40</v>
      </c>
      <c r="F1" s="115"/>
      <c r="G1" s="116"/>
      <c r="H1" s="116"/>
      <c r="I1" s="115" t="s">
        <v>40</v>
      </c>
      <c r="J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</row>
    <row r="2" spans="1:96" s="13" customFormat="1" ht="27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</row>
    <row r="3" spans="1:96" s="46" customFormat="1" ht="30" customHeight="1" x14ac:dyDescent="0.25">
      <c r="A3" s="150" t="s">
        <v>647</v>
      </c>
      <c r="B3" s="150"/>
      <c r="C3" s="150"/>
      <c r="D3" s="150"/>
      <c r="E3" s="150"/>
      <c r="F3" s="150"/>
      <c r="G3" s="150"/>
      <c r="H3" s="150"/>
      <c r="I3" s="150"/>
      <c r="J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96" s="48" customFormat="1" ht="18.75" customHeight="1" x14ac:dyDescent="0.25">
      <c r="A4" s="149"/>
      <c r="B4" s="149"/>
      <c r="C4" s="149"/>
      <c r="D4" s="149"/>
      <c r="E4" s="149"/>
      <c r="F4" s="149"/>
      <c r="G4" s="149"/>
      <c r="H4" s="149"/>
      <c r="I4" s="149"/>
      <c r="J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</row>
    <row r="5" spans="1:96" s="11" customFormat="1" ht="18.75" customHeight="1" x14ac:dyDescent="0.2">
      <c r="A5" s="152" t="s">
        <v>41</v>
      </c>
      <c r="B5" s="128"/>
      <c r="C5" s="153" t="s">
        <v>42</v>
      </c>
      <c r="D5" s="155" t="s">
        <v>54</v>
      </c>
      <c r="E5" s="155" t="s">
        <v>145</v>
      </c>
      <c r="F5" s="153" t="s">
        <v>628</v>
      </c>
      <c r="G5" s="125"/>
      <c r="H5" s="153" t="s">
        <v>630</v>
      </c>
      <c r="I5" s="155" t="s">
        <v>53</v>
      </c>
      <c r="J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</row>
    <row r="6" spans="1:96" s="123" customFormat="1" ht="68.25" customHeight="1" x14ac:dyDescent="0.2">
      <c r="A6" s="152"/>
      <c r="B6" s="129" t="s">
        <v>627</v>
      </c>
      <c r="C6" s="154"/>
      <c r="D6" s="155"/>
      <c r="E6" s="155"/>
      <c r="F6" s="154"/>
      <c r="G6" s="127" t="s">
        <v>629</v>
      </c>
      <c r="H6" s="154"/>
      <c r="I6" s="155"/>
      <c r="J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</row>
    <row r="7" spans="1:96" s="121" customFormat="1" ht="18" customHeight="1" x14ac:dyDescent="0.2">
      <c r="A7" s="118" t="s">
        <v>38</v>
      </c>
      <c r="B7" s="124"/>
      <c r="C7" s="119">
        <v>4</v>
      </c>
      <c r="D7" s="119">
        <v>3</v>
      </c>
      <c r="E7" s="119">
        <v>6</v>
      </c>
      <c r="F7" s="119">
        <v>2</v>
      </c>
      <c r="G7" s="119"/>
      <c r="H7" s="119">
        <v>5</v>
      </c>
      <c r="I7" s="119">
        <v>6</v>
      </c>
      <c r="J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</row>
    <row r="8" spans="1:96" s="50" customFormat="1" ht="18" customHeight="1" x14ac:dyDescent="0.2">
      <c r="A8" s="144" t="s">
        <v>17</v>
      </c>
      <c r="B8" s="145"/>
      <c r="C8" s="145"/>
      <c r="D8" s="145"/>
      <c r="E8" s="145"/>
      <c r="F8" s="145"/>
      <c r="G8" s="145"/>
      <c r="H8" s="145"/>
      <c r="I8" s="145"/>
      <c r="J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</row>
    <row r="9" spans="1:96" s="148" customFormat="1" ht="33.75" customHeight="1" x14ac:dyDescent="0.2">
      <c r="A9" s="146" t="s">
        <v>643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</row>
    <row r="10" spans="1:96" s="51" customFormat="1" ht="39" customHeight="1" x14ac:dyDescent="0.2">
      <c r="A10" s="117">
        <v>1</v>
      </c>
      <c r="B10" s="117"/>
      <c r="C10" s="114" t="s">
        <v>13</v>
      </c>
      <c r="D10" s="114" t="s">
        <v>644</v>
      </c>
      <c r="E10" s="126">
        <v>1975</v>
      </c>
      <c r="F10" s="33" t="s">
        <v>9</v>
      </c>
      <c r="G10" s="126">
        <v>1</v>
      </c>
      <c r="H10" s="126">
        <v>335</v>
      </c>
      <c r="I10" s="33" t="s">
        <v>635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</row>
    <row r="11" spans="1:96" s="54" customFormat="1" ht="41.25" customHeight="1" x14ac:dyDescent="0.2">
      <c r="A11" s="117">
        <f>A10+1</f>
        <v>2</v>
      </c>
      <c r="B11" s="117"/>
      <c r="C11" s="114" t="s">
        <v>13</v>
      </c>
      <c r="D11" s="114" t="s">
        <v>646</v>
      </c>
      <c r="E11" s="126">
        <v>1918</v>
      </c>
      <c r="F11" s="33" t="s">
        <v>34</v>
      </c>
      <c r="G11" s="126">
        <v>1</v>
      </c>
      <c r="H11" s="126">
        <v>216</v>
      </c>
      <c r="I11" s="33" t="s">
        <v>636</v>
      </c>
      <c r="J11" s="10"/>
      <c r="K11" s="10"/>
      <c r="L11" s="10"/>
      <c r="M11" s="10"/>
      <c r="N11" s="10"/>
      <c r="O11" s="10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53"/>
    </row>
    <row r="12" spans="1:96" s="32" customFormat="1" ht="28.5" customHeight="1" x14ac:dyDescent="0.2">
      <c r="A12" s="117">
        <f t="shared" ref="A12:A24" si="0">A11+1</f>
        <v>3</v>
      </c>
      <c r="B12" s="117"/>
      <c r="C12" s="114" t="s">
        <v>13</v>
      </c>
      <c r="D12" s="114" t="s">
        <v>631</v>
      </c>
      <c r="E12" s="126">
        <v>1919</v>
      </c>
      <c r="F12" s="33" t="s">
        <v>34</v>
      </c>
      <c r="G12" s="126">
        <v>1</v>
      </c>
      <c r="H12" s="126">
        <v>110</v>
      </c>
      <c r="I12" s="33" t="s">
        <v>637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</row>
    <row r="13" spans="1:96" s="57" customFormat="1" ht="31.5" customHeight="1" x14ac:dyDescent="0.25">
      <c r="A13" s="117">
        <f t="shared" si="0"/>
        <v>4</v>
      </c>
      <c r="B13" s="117"/>
      <c r="C13" s="114" t="s">
        <v>140</v>
      </c>
      <c r="D13" s="114" t="s">
        <v>8</v>
      </c>
      <c r="E13" s="126">
        <v>1928</v>
      </c>
      <c r="F13" s="33" t="s">
        <v>7</v>
      </c>
      <c r="G13" s="126">
        <v>1</v>
      </c>
      <c r="H13" s="126">
        <v>148</v>
      </c>
      <c r="I13" s="33" t="s">
        <v>638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55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</row>
    <row r="14" spans="1:96" s="59" customFormat="1" ht="31.5" customHeight="1" x14ac:dyDescent="0.25">
      <c r="A14" s="117">
        <f t="shared" si="0"/>
        <v>5</v>
      </c>
      <c r="B14" s="117"/>
      <c r="C14" s="68" t="s">
        <v>13</v>
      </c>
      <c r="D14" s="114" t="s">
        <v>632</v>
      </c>
      <c r="E14" s="126">
        <v>1958</v>
      </c>
      <c r="F14" s="33" t="s">
        <v>32</v>
      </c>
      <c r="G14" s="126">
        <v>1</v>
      </c>
      <c r="H14" s="126">
        <v>60</v>
      </c>
      <c r="I14" s="33" t="s">
        <v>645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</row>
    <row r="15" spans="1:96" s="32" customFormat="1" ht="35.25" customHeight="1" x14ac:dyDescent="0.2">
      <c r="A15" s="117">
        <f t="shared" si="0"/>
        <v>6</v>
      </c>
      <c r="B15" s="117"/>
      <c r="C15" s="69" t="s">
        <v>420</v>
      </c>
      <c r="D15" s="114" t="s">
        <v>633</v>
      </c>
      <c r="E15" s="126">
        <v>1951</v>
      </c>
      <c r="F15" s="33" t="s">
        <v>59</v>
      </c>
      <c r="G15" s="126">
        <v>1</v>
      </c>
      <c r="H15" s="126">
        <v>64</v>
      </c>
      <c r="I15" s="33" t="s">
        <v>639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</row>
    <row r="16" spans="1:96" s="41" customFormat="1" ht="33" customHeight="1" x14ac:dyDescent="0.2">
      <c r="A16" s="117">
        <f t="shared" si="0"/>
        <v>7</v>
      </c>
      <c r="B16" s="117"/>
      <c r="C16" s="114" t="s">
        <v>13</v>
      </c>
      <c r="D16" s="70" t="s">
        <v>44</v>
      </c>
      <c r="E16" s="126">
        <v>1984</v>
      </c>
      <c r="F16" s="33" t="s">
        <v>49</v>
      </c>
      <c r="G16" s="126">
        <v>1</v>
      </c>
      <c r="H16" s="126"/>
      <c r="I16" s="33" t="s">
        <v>635</v>
      </c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</row>
    <row r="17" spans="1:246" s="41" customFormat="1" ht="35.25" customHeight="1" x14ac:dyDescent="0.2">
      <c r="A17" s="117">
        <f t="shared" si="0"/>
        <v>8</v>
      </c>
      <c r="B17" s="117"/>
      <c r="C17" s="114" t="s">
        <v>13</v>
      </c>
      <c r="D17" s="70" t="s">
        <v>44</v>
      </c>
      <c r="E17" s="126">
        <v>1990</v>
      </c>
      <c r="F17" s="33" t="s">
        <v>47</v>
      </c>
      <c r="G17" s="126">
        <v>1</v>
      </c>
      <c r="H17" s="126">
        <v>30</v>
      </c>
      <c r="I17" s="33" t="s">
        <v>635</v>
      </c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</row>
    <row r="18" spans="1:246" s="11" customFormat="1" ht="33" customHeight="1" x14ac:dyDescent="0.2">
      <c r="A18" s="117">
        <f t="shared" si="0"/>
        <v>9</v>
      </c>
      <c r="B18" s="117"/>
      <c r="C18" s="114" t="s">
        <v>13</v>
      </c>
      <c r="D18" s="114" t="s">
        <v>3</v>
      </c>
      <c r="E18" s="126">
        <v>1979</v>
      </c>
      <c r="F18" s="33" t="s">
        <v>2</v>
      </c>
      <c r="G18" s="126">
        <v>2</v>
      </c>
      <c r="H18" s="126">
        <v>143.1</v>
      </c>
      <c r="I18" s="33" t="s">
        <v>635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</row>
    <row r="19" spans="1:246" s="43" customFormat="1" ht="32.25" customHeight="1" x14ac:dyDescent="0.2">
      <c r="A19" s="117">
        <f t="shared" si="0"/>
        <v>10</v>
      </c>
      <c r="B19" s="117"/>
      <c r="C19" s="71" t="s">
        <v>625</v>
      </c>
      <c r="D19" s="114" t="s">
        <v>30</v>
      </c>
      <c r="E19" s="130">
        <v>1991</v>
      </c>
      <c r="F19" s="33" t="s">
        <v>396</v>
      </c>
      <c r="G19" s="126">
        <v>1</v>
      </c>
      <c r="H19" s="126">
        <v>220.9</v>
      </c>
      <c r="I19" s="72" t="s">
        <v>635</v>
      </c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</row>
    <row r="20" spans="1:246" s="11" customFormat="1" ht="32.25" customHeight="1" x14ac:dyDescent="0.2">
      <c r="A20" s="117">
        <f t="shared" si="0"/>
        <v>11</v>
      </c>
      <c r="B20" s="117"/>
      <c r="C20" s="114" t="s">
        <v>429</v>
      </c>
      <c r="D20" s="114" t="s">
        <v>433</v>
      </c>
      <c r="E20" s="126" t="s">
        <v>626</v>
      </c>
      <c r="F20" s="33" t="s">
        <v>481</v>
      </c>
      <c r="G20" s="126">
        <v>1</v>
      </c>
      <c r="H20" s="126">
        <v>28.7</v>
      </c>
      <c r="I20" s="33" t="s">
        <v>635</v>
      </c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</row>
    <row r="21" spans="1:246" s="11" customFormat="1" ht="36" customHeight="1" x14ac:dyDescent="0.2">
      <c r="A21" s="117">
        <f t="shared" si="0"/>
        <v>12</v>
      </c>
      <c r="B21" s="117"/>
      <c r="C21" s="114" t="s">
        <v>430</v>
      </c>
      <c r="D21" s="114" t="s">
        <v>424</v>
      </c>
      <c r="E21" s="126" t="s">
        <v>626</v>
      </c>
      <c r="F21" s="33" t="s">
        <v>422</v>
      </c>
      <c r="G21" s="126">
        <v>1</v>
      </c>
      <c r="H21" s="126">
        <v>960.4</v>
      </c>
      <c r="I21" s="114" t="s">
        <v>635</v>
      </c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</row>
    <row r="22" spans="1:246" s="11" customFormat="1" ht="30.75" customHeight="1" x14ac:dyDescent="0.2">
      <c r="A22" s="117">
        <f t="shared" si="0"/>
        <v>13</v>
      </c>
      <c r="B22" s="117"/>
      <c r="C22" s="114" t="s">
        <v>427</v>
      </c>
      <c r="D22" s="114" t="s">
        <v>16</v>
      </c>
      <c r="E22" s="126" t="s">
        <v>626</v>
      </c>
      <c r="F22" s="33" t="s">
        <v>423</v>
      </c>
      <c r="G22" s="126">
        <v>1</v>
      </c>
      <c r="H22" s="126">
        <v>115.1</v>
      </c>
      <c r="I22" s="114" t="s">
        <v>635</v>
      </c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</row>
    <row r="23" spans="1:246" s="11" customFormat="1" ht="35.25" customHeight="1" x14ac:dyDescent="0.2">
      <c r="A23" s="117">
        <f t="shared" si="0"/>
        <v>14</v>
      </c>
      <c r="B23" s="117"/>
      <c r="C23" s="114" t="s">
        <v>428</v>
      </c>
      <c r="D23" s="114" t="s">
        <v>16</v>
      </c>
      <c r="E23" s="126" t="s">
        <v>626</v>
      </c>
      <c r="F23" s="33" t="s">
        <v>425</v>
      </c>
      <c r="G23" s="126">
        <v>1</v>
      </c>
      <c r="H23" s="126">
        <v>51.7</v>
      </c>
      <c r="I23" s="114" t="s">
        <v>635</v>
      </c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</row>
    <row r="24" spans="1:246" s="11" customFormat="1" ht="28.5" customHeight="1" x14ac:dyDescent="0.2">
      <c r="A24" s="117">
        <f t="shared" si="0"/>
        <v>15</v>
      </c>
      <c r="B24" s="117"/>
      <c r="C24" s="114" t="s">
        <v>421</v>
      </c>
      <c r="D24" s="114" t="s">
        <v>634</v>
      </c>
      <c r="E24" s="126">
        <v>1968</v>
      </c>
      <c r="F24" s="33" t="s">
        <v>426</v>
      </c>
      <c r="G24" s="126">
        <v>1</v>
      </c>
      <c r="H24" s="126">
        <v>44.2</v>
      </c>
      <c r="I24" s="33" t="s">
        <v>640</v>
      </c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</row>
  </sheetData>
  <mergeCells count="12">
    <mergeCell ref="A8:I8"/>
    <mergeCell ref="A9:XFD9"/>
    <mergeCell ref="A4:I4"/>
    <mergeCell ref="A3:I3"/>
    <mergeCell ref="A2:I2"/>
    <mergeCell ref="A5:A6"/>
    <mergeCell ref="H5:H6"/>
    <mergeCell ref="F5:F6"/>
    <mergeCell ref="I5:I6"/>
    <mergeCell ref="C5:C6"/>
    <mergeCell ref="D5:D6"/>
    <mergeCell ref="E5:E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5"/>
  <sheetViews>
    <sheetView zoomScale="85" zoomScaleNormal="85" workbookViewId="0">
      <selection activeCell="E5" sqref="E5"/>
    </sheetView>
  </sheetViews>
  <sheetFormatPr defaultColWidth="8.85546875" defaultRowHeight="15.75" x14ac:dyDescent="0.2"/>
  <cols>
    <col min="1" max="1" width="8.85546875" style="140"/>
    <col min="2" max="2" width="28.5703125" style="140" customWidth="1"/>
    <col min="3" max="3" width="84" style="140" customWidth="1"/>
    <col min="4" max="4" width="19.7109375" style="140" customWidth="1"/>
    <col min="5" max="5" width="39.5703125" style="140" customWidth="1"/>
    <col min="6" max="16384" width="8.85546875" style="3"/>
  </cols>
  <sheetData>
    <row r="1" spans="1:93" s="4" customFormat="1" ht="47.25" customHeight="1" x14ac:dyDescent="0.15">
      <c r="A1" s="156" t="s">
        <v>648</v>
      </c>
      <c r="B1" s="156"/>
      <c r="C1" s="156"/>
      <c r="D1" s="156"/>
      <c r="E1" s="156"/>
    </row>
    <row r="2" spans="1:93" s="4" customFormat="1" x14ac:dyDescent="0.15">
      <c r="A2" s="157"/>
      <c r="B2" s="157"/>
      <c r="C2" s="157"/>
      <c r="D2" s="157"/>
      <c r="E2" s="157"/>
    </row>
    <row r="3" spans="1:93" ht="65.25" customHeight="1" x14ac:dyDescent="0.2">
      <c r="A3" s="141" t="s">
        <v>18</v>
      </c>
      <c r="B3" s="141" t="s">
        <v>641</v>
      </c>
      <c r="C3" s="142" t="s">
        <v>19</v>
      </c>
      <c r="D3" s="143" t="s">
        <v>145</v>
      </c>
      <c r="E3" s="142" t="s">
        <v>53</v>
      </c>
    </row>
    <row r="4" spans="1:93" s="34" customFormat="1" ht="41.25" customHeight="1" x14ac:dyDescent="0.2">
      <c r="A4" s="67" t="s">
        <v>38</v>
      </c>
      <c r="B4" s="67"/>
      <c r="C4" s="66" t="s">
        <v>20</v>
      </c>
      <c r="D4" s="66">
        <v>1979</v>
      </c>
      <c r="E4" s="65" t="s">
        <v>642</v>
      </c>
      <c r="F4" s="102"/>
    </row>
    <row r="5" spans="1:93" s="34" customFormat="1" ht="37.5" customHeight="1" x14ac:dyDescent="0.2">
      <c r="A5" s="67" t="s">
        <v>4</v>
      </c>
      <c r="B5" s="67"/>
      <c r="C5" s="66" t="s">
        <v>22</v>
      </c>
      <c r="D5" s="66">
        <v>2010</v>
      </c>
      <c r="E5" s="65" t="s">
        <v>635</v>
      </c>
    </row>
    <row r="6" spans="1:93" s="109" customFormat="1" ht="36" customHeight="1" x14ac:dyDescent="0.2">
      <c r="A6" s="67" t="s">
        <v>5</v>
      </c>
      <c r="B6" s="67"/>
      <c r="C6" s="66" t="s">
        <v>14</v>
      </c>
      <c r="D6" s="66">
        <v>2001</v>
      </c>
      <c r="E6" s="65" t="s">
        <v>635</v>
      </c>
    </row>
    <row r="7" spans="1:93" s="103" customFormat="1" ht="27" customHeight="1" x14ac:dyDescent="0.2">
      <c r="A7" s="67" t="s">
        <v>43</v>
      </c>
      <c r="B7" s="67"/>
      <c r="C7" s="66" t="s">
        <v>25</v>
      </c>
      <c r="D7" s="66">
        <v>2014</v>
      </c>
      <c r="E7" s="65" t="s">
        <v>635</v>
      </c>
    </row>
    <row r="8" spans="1:93" s="103" customFormat="1" ht="46.5" customHeight="1" x14ac:dyDescent="0.2">
      <c r="A8" s="67" t="s">
        <v>37</v>
      </c>
      <c r="B8" s="67"/>
      <c r="C8" s="66" t="s">
        <v>445</v>
      </c>
      <c r="D8" s="114">
        <v>2013</v>
      </c>
      <c r="E8" s="114" t="s">
        <v>635</v>
      </c>
    </row>
    <row r="9" spans="1:93" s="102" customFormat="1" ht="30.75" customHeight="1" x14ac:dyDescent="0.2">
      <c r="A9" s="67" t="s">
        <v>31</v>
      </c>
      <c r="B9" s="67"/>
      <c r="C9" s="37" t="s">
        <v>24</v>
      </c>
      <c r="D9" s="37">
        <v>2019</v>
      </c>
      <c r="E9" s="65" t="s">
        <v>635</v>
      </c>
    </row>
    <row r="10" spans="1:93" s="103" customFormat="1" ht="60.75" customHeight="1" x14ac:dyDescent="0.2">
      <c r="A10" s="67" t="s">
        <v>33</v>
      </c>
      <c r="B10" s="67"/>
      <c r="C10" s="66" t="s">
        <v>21</v>
      </c>
      <c r="D10" s="66">
        <v>2004</v>
      </c>
      <c r="E10" s="65" t="s">
        <v>635</v>
      </c>
    </row>
    <row r="11" spans="1:93" s="61" customFormat="1" ht="39.75" customHeight="1" x14ac:dyDescent="0.2">
      <c r="A11" s="67" t="s">
        <v>35</v>
      </c>
      <c r="B11" s="67"/>
      <c r="C11" s="105" t="s">
        <v>446</v>
      </c>
      <c r="D11" s="105" t="s">
        <v>626</v>
      </c>
      <c r="E11" s="106" t="s">
        <v>635</v>
      </c>
      <c r="F11" s="10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</row>
    <row r="12" spans="1:93" s="102" customFormat="1" ht="31.5" customHeight="1" x14ac:dyDescent="0.2">
      <c r="A12" s="67" t="s">
        <v>36</v>
      </c>
      <c r="B12" s="67"/>
      <c r="C12" s="66" t="s">
        <v>26</v>
      </c>
      <c r="D12" s="66" t="s">
        <v>626</v>
      </c>
      <c r="E12" s="101" t="s">
        <v>635</v>
      </c>
    </row>
    <row r="13" spans="1:93" s="34" customFormat="1" ht="36" customHeight="1" x14ac:dyDescent="0.2">
      <c r="A13" s="67" t="s">
        <v>1</v>
      </c>
      <c r="B13" s="67"/>
      <c r="C13" s="66" t="s">
        <v>27</v>
      </c>
      <c r="D13" s="66" t="s">
        <v>626</v>
      </c>
      <c r="E13" s="65" t="s">
        <v>635</v>
      </c>
      <c r="F13" s="102"/>
    </row>
    <row r="14" spans="1:93" s="34" customFormat="1" ht="33" customHeight="1" x14ac:dyDescent="0.2">
      <c r="A14" s="67" t="s">
        <v>6</v>
      </c>
      <c r="B14" s="67"/>
      <c r="C14" s="66" t="s">
        <v>29</v>
      </c>
      <c r="D14" s="66" t="s">
        <v>626</v>
      </c>
      <c r="E14" s="65" t="s">
        <v>635</v>
      </c>
      <c r="F14" s="102"/>
    </row>
    <row r="15" spans="1:93" s="103" customFormat="1" ht="27" customHeight="1" x14ac:dyDescent="0.2">
      <c r="A15" s="67" t="s">
        <v>10</v>
      </c>
      <c r="B15" s="67"/>
      <c r="C15" s="66" t="s">
        <v>23</v>
      </c>
      <c r="D15" s="66" t="s">
        <v>626</v>
      </c>
      <c r="E15" s="65" t="s">
        <v>635</v>
      </c>
    </row>
    <row r="16" spans="1:93" s="104" customFormat="1" ht="41.25" customHeight="1" x14ac:dyDescent="0.2">
      <c r="A16" s="67" t="s">
        <v>11</v>
      </c>
      <c r="B16" s="67"/>
      <c r="C16" s="66" t="s">
        <v>39</v>
      </c>
      <c r="D16" s="66" t="s">
        <v>626</v>
      </c>
      <c r="E16" s="66" t="s">
        <v>635</v>
      </c>
    </row>
    <row r="17" spans="1:93" s="104" customFormat="1" ht="42.75" customHeight="1" x14ac:dyDescent="0.2">
      <c r="A17" s="67" t="s">
        <v>45</v>
      </c>
      <c r="B17" s="67"/>
      <c r="C17" s="66" t="s">
        <v>39</v>
      </c>
      <c r="D17" s="66" t="s">
        <v>626</v>
      </c>
      <c r="E17" s="66" t="s">
        <v>635</v>
      </c>
    </row>
    <row r="18" spans="1:93" s="34" customFormat="1" ht="27" customHeight="1" x14ac:dyDescent="0.2">
      <c r="A18" s="67" t="s">
        <v>12</v>
      </c>
      <c r="B18" s="67"/>
      <c r="C18" s="66" t="s">
        <v>28</v>
      </c>
      <c r="D18" s="66" t="s">
        <v>626</v>
      </c>
      <c r="E18" s="65" t="s">
        <v>635</v>
      </c>
      <c r="F18" s="102"/>
    </row>
    <row r="19" spans="1:93" s="34" customFormat="1" ht="30.75" customHeight="1" x14ac:dyDescent="0.2">
      <c r="A19" s="67" t="s">
        <v>46</v>
      </c>
      <c r="B19" s="67"/>
      <c r="C19" s="66" t="s">
        <v>28</v>
      </c>
      <c r="D19" s="66" t="s">
        <v>626</v>
      </c>
      <c r="E19" s="65" t="s">
        <v>635</v>
      </c>
      <c r="F19" s="102"/>
    </row>
    <row r="20" spans="1:93" s="34" customFormat="1" ht="30.75" customHeight="1" x14ac:dyDescent="0.2">
      <c r="A20" s="67" t="s">
        <v>48</v>
      </c>
      <c r="B20" s="67"/>
      <c r="C20" s="66" t="s">
        <v>0</v>
      </c>
      <c r="D20" s="66" t="s">
        <v>626</v>
      </c>
      <c r="E20" s="65" t="s">
        <v>635</v>
      </c>
      <c r="F20" s="102"/>
    </row>
    <row r="21" spans="1:93" s="103" customFormat="1" ht="41.25" customHeight="1" x14ac:dyDescent="0.2">
      <c r="A21" s="67" t="s">
        <v>50</v>
      </c>
      <c r="B21" s="67"/>
      <c r="C21" s="66" t="s">
        <v>15</v>
      </c>
      <c r="D21" s="66">
        <v>1978</v>
      </c>
      <c r="E21" s="107" t="s">
        <v>635</v>
      </c>
    </row>
    <row r="22" spans="1:93" s="103" customFormat="1" ht="75" customHeight="1" x14ac:dyDescent="0.2">
      <c r="A22" s="67" t="s">
        <v>51</v>
      </c>
      <c r="B22" s="67"/>
      <c r="C22" s="66" t="s">
        <v>434</v>
      </c>
      <c r="D22" s="66">
        <v>2021</v>
      </c>
      <c r="E22" s="65" t="s">
        <v>635</v>
      </c>
    </row>
    <row r="23" spans="1:93" s="103" customFormat="1" ht="66" customHeight="1" x14ac:dyDescent="0.2">
      <c r="A23" s="67" t="s">
        <v>52</v>
      </c>
      <c r="B23" s="67"/>
      <c r="C23" s="66" t="s">
        <v>443</v>
      </c>
      <c r="D23" s="66">
        <v>2022</v>
      </c>
      <c r="E23" s="65" t="s">
        <v>635</v>
      </c>
    </row>
    <row r="24" spans="1:93" s="113" customFormat="1" ht="27.75" customHeight="1" x14ac:dyDescent="0.2">
      <c r="A24" s="110"/>
      <c r="B24" s="110"/>
      <c r="C24" s="64"/>
      <c r="D24" s="64"/>
      <c r="E24" s="111"/>
      <c r="F24" s="112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</row>
    <row r="25" spans="1:93" s="100" customFormat="1" x14ac:dyDescent="0.2">
      <c r="A25" s="139"/>
      <c r="B25" s="139"/>
      <c r="C25" s="139"/>
      <c r="D25" s="139"/>
      <c r="E25" s="139"/>
    </row>
  </sheetData>
  <mergeCells count="2">
    <mergeCell ref="A1:E1"/>
    <mergeCell ref="A2:E2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6"/>
  <sheetViews>
    <sheetView tabSelected="1" zoomScaleNormal="100" workbookViewId="0">
      <selection activeCell="D3" sqref="D3"/>
    </sheetView>
  </sheetViews>
  <sheetFormatPr defaultRowHeight="15" x14ac:dyDescent="0.2"/>
  <cols>
    <col min="1" max="1" width="4.28515625" style="99" customWidth="1"/>
    <col min="2" max="2" width="15.5703125" style="99" customWidth="1"/>
    <col min="3" max="3" width="17" style="97" customWidth="1"/>
    <col min="4" max="4" width="48" style="97" customWidth="1"/>
    <col min="5" max="5" width="18" style="138" customWidth="1"/>
    <col min="6" max="6" width="39.140625" style="99" customWidth="1"/>
    <col min="7" max="7" width="14.140625" style="76" customWidth="1"/>
    <col min="8" max="12" width="9.140625" style="76"/>
    <col min="13" max="17" width="9.140625" style="5"/>
  </cols>
  <sheetData>
    <row r="1" spans="1:17" s="4" customFormat="1" ht="71.25" customHeight="1" x14ac:dyDescent="0.25">
      <c r="A1" s="158" t="s">
        <v>649</v>
      </c>
      <c r="B1" s="158"/>
      <c r="C1" s="158"/>
      <c r="D1" s="158"/>
      <c r="E1" s="158"/>
      <c r="F1" s="158"/>
      <c r="G1" s="73"/>
      <c r="H1" s="73"/>
      <c r="I1" s="73"/>
      <c r="J1" s="74"/>
      <c r="K1" s="74"/>
      <c r="L1" s="74"/>
      <c r="M1" s="14"/>
      <c r="N1" s="14"/>
      <c r="O1" s="14"/>
      <c r="P1" s="15"/>
      <c r="Q1" s="15"/>
    </row>
    <row r="2" spans="1:17" s="19" customFormat="1" ht="28.5" x14ac:dyDescent="0.2">
      <c r="A2" s="91" t="s">
        <v>18</v>
      </c>
      <c r="B2" s="91" t="s">
        <v>641</v>
      </c>
      <c r="C2" s="91" t="s">
        <v>42</v>
      </c>
      <c r="D2" s="91" t="s">
        <v>54</v>
      </c>
      <c r="E2" s="91" t="s">
        <v>124</v>
      </c>
      <c r="F2" s="91" t="s">
        <v>53</v>
      </c>
      <c r="G2" s="75"/>
      <c r="H2" s="75"/>
      <c r="I2" s="75"/>
      <c r="J2" s="75"/>
      <c r="K2" s="75"/>
      <c r="L2" s="75"/>
      <c r="M2" s="17"/>
      <c r="N2" s="17"/>
      <c r="O2" s="17"/>
      <c r="P2" s="18"/>
      <c r="Q2" s="18"/>
    </row>
    <row r="3" spans="1:17" ht="45" x14ac:dyDescent="0.2">
      <c r="A3" s="92">
        <v>1</v>
      </c>
      <c r="B3" s="92"/>
      <c r="C3" s="20" t="s">
        <v>173</v>
      </c>
      <c r="D3" s="20" t="s">
        <v>472</v>
      </c>
      <c r="E3" s="131">
        <v>635</v>
      </c>
      <c r="F3" s="92" t="s">
        <v>419</v>
      </c>
    </row>
    <row r="4" spans="1:17" ht="30" x14ac:dyDescent="0.2">
      <c r="A4" s="92">
        <f>A3+1</f>
        <v>2</v>
      </c>
      <c r="B4" s="92"/>
      <c r="C4" s="20" t="s">
        <v>218</v>
      </c>
      <c r="D4" s="92" t="s">
        <v>484</v>
      </c>
      <c r="E4" s="131">
        <v>3030</v>
      </c>
      <c r="F4" s="92" t="s">
        <v>419</v>
      </c>
    </row>
    <row r="5" spans="1:17" ht="30" x14ac:dyDescent="0.2">
      <c r="A5" s="92">
        <f t="shared" ref="A5:A9" si="0">A4+1</f>
        <v>3</v>
      </c>
      <c r="B5" s="92"/>
      <c r="C5" s="20" t="s">
        <v>229</v>
      </c>
      <c r="D5" s="92" t="s">
        <v>485</v>
      </c>
      <c r="E5" s="131">
        <v>4900</v>
      </c>
      <c r="F5" s="92" t="s">
        <v>419</v>
      </c>
    </row>
    <row r="6" spans="1:17" s="6" customFormat="1" ht="45" customHeight="1" x14ac:dyDescent="0.2">
      <c r="A6" s="92">
        <f t="shared" si="0"/>
        <v>4</v>
      </c>
      <c r="B6" s="92"/>
      <c r="C6" s="20" t="s">
        <v>155</v>
      </c>
      <c r="D6" s="20" t="s">
        <v>417</v>
      </c>
      <c r="E6" s="132">
        <v>5016</v>
      </c>
      <c r="F6" s="92" t="s">
        <v>419</v>
      </c>
      <c r="G6" s="77"/>
      <c r="H6" s="78"/>
      <c r="I6" s="77"/>
      <c r="J6" s="79"/>
      <c r="K6" s="79"/>
      <c r="L6" s="80"/>
      <c r="M6" s="8"/>
      <c r="N6" s="9"/>
      <c r="O6" s="9"/>
    </row>
    <row r="7" spans="1:17" s="4" customFormat="1" ht="46.5" customHeight="1" x14ac:dyDescent="0.25">
      <c r="A7" s="92">
        <f t="shared" si="0"/>
        <v>5</v>
      </c>
      <c r="B7" s="92"/>
      <c r="C7" s="20" t="s">
        <v>153</v>
      </c>
      <c r="D7" s="92" t="s">
        <v>486</v>
      </c>
      <c r="E7" s="132">
        <v>4500</v>
      </c>
      <c r="F7" s="92" t="s">
        <v>419</v>
      </c>
      <c r="G7" s="81"/>
      <c r="H7" s="81"/>
      <c r="I7" s="81"/>
      <c r="J7" s="74"/>
      <c r="K7" s="74"/>
      <c r="L7" s="74"/>
      <c r="M7" s="14"/>
      <c r="N7" s="14"/>
      <c r="O7" s="14"/>
      <c r="P7" s="15"/>
      <c r="Q7" s="15"/>
    </row>
    <row r="8" spans="1:17" ht="30" x14ac:dyDescent="0.2">
      <c r="A8" s="92">
        <f t="shared" si="0"/>
        <v>6</v>
      </c>
      <c r="B8" s="92"/>
      <c r="C8" s="20" t="s">
        <v>335</v>
      </c>
      <c r="D8" s="92" t="s">
        <v>487</v>
      </c>
      <c r="E8" s="131">
        <v>3400</v>
      </c>
      <c r="F8" s="92" t="s">
        <v>419</v>
      </c>
    </row>
    <row r="9" spans="1:17" ht="30" x14ac:dyDescent="0.2">
      <c r="A9" s="92">
        <f t="shared" si="0"/>
        <v>7</v>
      </c>
      <c r="B9" s="92"/>
      <c r="C9" s="20" t="s">
        <v>189</v>
      </c>
      <c r="D9" s="92" t="s">
        <v>488</v>
      </c>
      <c r="E9" s="132">
        <v>3600</v>
      </c>
      <c r="F9" s="92" t="s">
        <v>419</v>
      </c>
    </row>
    <row r="10" spans="1:17" ht="30" x14ac:dyDescent="0.2">
      <c r="A10" s="92">
        <f>A9+1</f>
        <v>8</v>
      </c>
      <c r="B10" s="92"/>
      <c r="C10" s="20" t="s">
        <v>477</v>
      </c>
      <c r="D10" s="20" t="s">
        <v>480</v>
      </c>
      <c r="E10" s="131">
        <v>1500</v>
      </c>
      <c r="F10" s="92" t="s">
        <v>419</v>
      </c>
    </row>
    <row r="11" spans="1:17" ht="30" x14ac:dyDescent="0.2">
      <c r="A11" s="92">
        <f>A10+1</f>
        <v>9</v>
      </c>
      <c r="B11" s="92"/>
      <c r="C11" s="20" t="s">
        <v>284</v>
      </c>
      <c r="D11" s="20" t="s">
        <v>96</v>
      </c>
      <c r="E11" s="131">
        <v>4580</v>
      </c>
      <c r="F11" s="92" t="s">
        <v>419</v>
      </c>
    </row>
    <row r="12" spans="1:17" ht="30" x14ac:dyDescent="0.2">
      <c r="A12" s="92">
        <f>A11+1</f>
        <v>10</v>
      </c>
      <c r="B12" s="92"/>
      <c r="C12" s="20" t="s">
        <v>198</v>
      </c>
      <c r="D12" s="92" t="s">
        <v>489</v>
      </c>
      <c r="E12" s="131">
        <v>4000</v>
      </c>
      <c r="F12" s="92" t="s">
        <v>419</v>
      </c>
    </row>
    <row r="13" spans="1:17" ht="45" x14ac:dyDescent="0.2">
      <c r="A13" s="92">
        <f t="shared" ref="A13:A21" si="1">A12+1</f>
        <v>11</v>
      </c>
      <c r="B13" s="92"/>
      <c r="C13" s="20" t="s">
        <v>125</v>
      </c>
      <c r="D13" s="20" t="s">
        <v>126</v>
      </c>
      <c r="E13" s="131">
        <v>3360</v>
      </c>
      <c r="F13" s="92" t="s">
        <v>419</v>
      </c>
    </row>
    <row r="14" spans="1:17" ht="45" x14ac:dyDescent="0.2">
      <c r="A14" s="92">
        <f t="shared" si="1"/>
        <v>12</v>
      </c>
      <c r="B14" s="92"/>
      <c r="C14" s="20" t="s">
        <v>414</v>
      </c>
      <c r="D14" s="20" t="s">
        <v>415</v>
      </c>
      <c r="E14" s="131">
        <v>4170</v>
      </c>
      <c r="F14" s="92" t="s">
        <v>419</v>
      </c>
    </row>
    <row r="15" spans="1:17" ht="30" x14ac:dyDescent="0.2">
      <c r="A15" s="92">
        <f t="shared" si="1"/>
        <v>13</v>
      </c>
      <c r="B15" s="92"/>
      <c r="C15" s="20" t="s">
        <v>317</v>
      </c>
      <c r="D15" s="92" t="s">
        <v>490</v>
      </c>
      <c r="E15" s="131">
        <v>4437</v>
      </c>
      <c r="F15" s="92" t="s">
        <v>419</v>
      </c>
    </row>
    <row r="16" spans="1:17" ht="30" x14ac:dyDescent="0.2">
      <c r="A16" s="92">
        <f t="shared" si="1"/>
        <v>14</v>
      </c>
      <c r="B16" s="92"/>
      <c r="C16" s="20" t="s">
        <v>306</v>
      </c>
      <c r="D16" s="92" t="s">
        <v>491</v>
      </c>
      <c r="E16" s="131">
        <v>500</v>
      </c>
      <c r="F16" s="92" t="s">
        <v>419</v>
      </c>
    </row>
    <row r="17" spans="1:6" ht="30" x14ac:dyDescent="0.2">
      <c r="A17" s="92">
        <f t="shared" si="1"/>
        <v>15</v>
      </c>
      <c r="B17" s="92"/>
      <c r="C17" s="20" t="s">
        <v>477</v>
      </c>
      <c r="D17" s="20" t="s">
        <v>478</v>
      </c>
      <c r="E17" s="131">
        <v>1500</v>
      </c>
      <c r="F17" s="92" t="s">
        <v>419</v>
      </c>
    </row>
    <row r="18" spans="1:6" ht="30" x14ac:dyDescent="0.2">
      <c r="A18" s="92">
        <f t="shared" si="1"/>
        <v>16</v>
      </c>
      <c r="B18" s="92"/>
      <c r="C18" s="20" t="s">
        <v>316</v>
      </c>
      <c r="D18" s="92" t="s">
        <v>492</v>
      </c>
      <c r="E18" s="131">
        <v>2310</v>
      </c>
      <c r="F18" s="92" t="s">
        <v>419</v>
      </c>
    </row>
    <row r="19" spans="1:6" ht="30" x14ac:dyDescent="0.2">
      <c r="A19" s="92">
        <f t="shared" si="1"/>
        <v>17</v>
      </c>
      <c r="B19" s="92"/>
      <c r="C19" s="20" t="s">
        <v>238</v>
      </c>
      <c r="D19" s="92" t="s">
        <v>493</v>
      </c>
      <c r="E19" s="131">
        <v>150</v>
      </c>
      <c r="F19" s="92" t="s">
        <v>419</v>
      </c>
    </row>
    <row r="20" spans="1:6" ht="30" x14ac:dyDescent="0.2">
      <c r="A20" s="92">
        <f t="shared" si="1"/>
        <v>18</v>
      </c>
      <c r="B20" s="92"/>
      <c r="C20" s="20" t="s">
        <v>439</v>
      </c>
      <c r="D20" s="20" t="s">
        <v>440</v>
      </c>
      <c r="E20" s="131">
        <v>3920</v>
      </c>
      <c r="F20" s="92" t="s">
        <v>419</v>
      </c>
    </row>
    <row r="21" spans="1:6" ht="30" x14ac:dyDescent="0.2">
      <c r="A21" s="92">
        <f t="shared" si="1"/>
        <v>19</v>
      </c>
      <c r="B21" s="92"/>
      <c r="C21" s="20" t="s">
        <v>269</v>
      </c>
      <c r="D21" s="92" t="s">
        <v>494</v>
      </c>
      <c r="E21" s="131">
        <v>1693</v>
      </c>
      <c r="F21" s="92" t="s">
        <v>419</v>
      </c>
    </row>
    <row r="22" spans="1:6" ht="30" x14ac:dyDescent="0.2">
      <c r="A22" s="92">
        <f>A21+1</f>
        <v>20</v>
      </c>
      <c r="B22" s="92"/>
      <c r="C22" s="20" t="s">
        <v>130</v>
      </c>
      <c r="D22" s="20" t="s">
        <v>131</v>
      </c>
      <c r="E22" s="131">
        <v>1500</v>
      </c>
      <c r="F22" s="92" t="s">
        <v>419</v>
      </c>
    </row>
    <row r="23" spans="1:6" ht="30" x14ac:dyDescent="0.2">
      <c r="A23" s="92">
        <f>A22+1</f>
        <v>21</v>
      </c>
      <c r="B23" s="92"/>
      <c r="C23" s="20" t="s">
        <v>363</v>
      </c>
      <c r="D23" s="92" t="s">
        <v>495</v>
      </c>
      <c r="E23" s="131">
        <v>1500</v>
      </c>
      <c r="F23" s="92" t="s">
        <v>419</v>
      </c>
    </row>
    <row r="24" spans="1:6" ht="30" x14ac:dyDescent="0.2">
      <c r="A24" s="92">
        <f t="shared" ref="A24:A33" si="2">A23+1</f>
        <v>22</v>
      </c>
      <c r="B24" s="92"/>
      <c r="C24" s="20" t="s">
        <v>475</v>
      </c>
      <c r="D24" s="20" t="s">
        <v>476</v>
      </c>
      <c r="E24" s="131">
        <v>524</v>
      </c>
      <c r="F24" s="92" t="s">
        <v>419</v>
      </c>
    </row>
    <row r="25" spans="1:6" ht="30" x14ac:dyDescent="0.2">
      <c r="A25" s="92">
        <f t="shared" si="2"/>
        <v>23</v>
      </c>
      <c r="B25" s="92"/>
      <c r="C25" s="20" t="s">
        <v>341</v>
      </c>
      <c r="D25" s="92" t="s">
        <v>496</v>
      </c>
      <c r="E25" s="131">
        <v>1500</v>
      </c>
      <c r="F25" s="92" t="s">
        <v>419</v>
      </c>
    </row>
    <row r="26" spans="1:6" ht="30" x14ac:dyDescent="0.2">
      <c r="A26" s="92">
        <f t="shared" si="2"/>
        <v>24</v>
      </c>
      <c r="B26" s="92"/>
      <c r="C26" s="20" t="s">
        <v>246</v>
      </c>
      <c r="D26" s="92" t="s">
        <v>497</v>
      </c>
      <c r="E26" s="131">
        <v>4000</v>
      </c>
      <c r="F26" s="92" t="s">
        <v>419</v>
      </c>
    </row>
    <row r="27" spans="1:6" ht="30" x14ac:dyDescent="0.2">
      <c r="A27" s="92">
        <f t="shared" si="2"/>
        <v>25</v>
      </c>
      <c r="B27" s="92"/>
      <c r="C27" s="20" t="s">
        <v>258</v>
      </c>
      <c r="D27" s="92" t="s">
        <v>498</v>
      </c>
      <c r="E27" s="131">
        <v>1470</v>
      </c>
      <c r="F27" s="92" t="s">
        <v>419</v>
      </c>
    </row>
    <row r="28" spans="1:6" ht="30" x14ac:dyDescent="0.2">
      <c r="A28" s="92">
        <f t="shared" si="2"/>
        <v>26</v>
      </c>
      <c r="B28" s="92"/>
      <c r="C28" s="20" t="s">
        <v>257</v>
      </c>
      <c r="D28" s="92" t="s">
        <v>499</v>
      </c>
      <c r="E28" s="131">
        <v>4000</v>
      </c>
      <c r="F28" s="92" t="s">
        <v>419</v>
      </c>
    </row>
    <row r="29" spans="1:6" ht="30" x14ac:dyDescent="0.2">
      <c r="A29" s="92">
        <f t="shared" si="2"/>
        <v>27</v>
      </c>
      <c r="B29" s="92"/>
      <c r="C29" s="20" t="s">
        <v>187</v>
      </c>
      <c r="D29" s="20" t="s">
        <v>63</v>
      </c>
      <c r="E29" s="132">
        <v>1500</v>
      </c>
      <c r="F29" s="92" t="s">
        <v>419</v>
      </c>
    </row>
    <row r="30" spans="1:6" ht="44.25" customHeight="1" x14ac:dyDescent="0.2">
      <c r="A30" s="92">
        <f t="shared" si="2"/>
        <v>28</v>
      </c>
      <c r="B30" s="92"/>
      <c r="C30" s="92" t="s">
        <v>83</v>
      </c>
      <c r="D30" s="20" t="s">
        <v>84</v>
      </c>
      <c r="E30" s="131">
        <v>2500</v>
      </c>
      <c r="F30" s="92" t="s">
        <v>419</v>
      </c>
    </row>
    <row r="31" spans="1:6" ht="30" x14ac:dyDescent="0.2">
      <c r="A31" s="92">
        <f t="shared" si="2"/>
        <v>29</v>
      </c>
      <c r="B31" s="92"/>
      <c r="C31" s="20" t="s">
        <v>336</v>
      </c>
      <c r="D31" s="20" t="s">
        <v>107</v>
      </c>
      <c r="E31" s="131">
        <v>4000</v>
      </c>
      <c r="F31" s="92" t="s">
        <v>419</v>
      </c>
    </row>
    <row r="32" spans="1:6" ht="30" x14ac:dyDescent="0.2">
      <c r="A32" s="92">
        <f t="shared" si="2"/>
        <v>30</v>
      </c>
      <c r="B32" s="92"/>
      <c r="C32" s="20" t="s">
        <v>364</v>
      </c>
      <c r="D32" s="92" t="s">
        <v>500</v>
      </c>
      <c r="E32" s="131">
        <v>1500</v>
      </c>
      <c r="F32" s="92" t="s">
        <v>419</v>
      </c>
    </row>
    <row r="33" spans="1:6" ht="30" x14ac:dyDescent="0.2">
      <c r="A33" s="92">
        <f t="shared" si="2"/>
        <v>31</v>
      </c>
      <c r="B33" s="92"/>
      <c r="C33" s="20" t="s">
        <v>353</v>
      </c>
      <c r="D33" s="92" t="s">
        <v>501</v>
      </c>
      <c r="E33" s="131">
        <v>500</v>
      </c>
      <c r="F33" s="92" t="s">
        <v>419</v>
      </c>
    </row>
    <row r="34" spans="1:6" ht="30" x14ac:dyDescent="0.2">
      <c r="A34" s="92">
        <f>A33+1</f>
        <v>32</v>
      </c>
      <c r="B34" s="92"/>
      <c r="C34" s="20" t="s">
        <v>471</v>
      </c>
      <c r="D34" s="92" t="s">
        <v>502</v>
      </c>
      <c r="E34" s="132">
        <v>1640</v>
      </c>
      <c r="F34" s="92" t="s">
        <v>419</v>
      </c>
    </row>
    <row r="35" spans="1:6" ht="30" x14ac:dyDescent="0.2">
      <c r="A35" s="92">
        <f>A34+1</f>
        <v>33</v>
      </c>
      <c r="B35" s="92"/>
      <c r="C35" s="20" t="s">
        <v>162</v>
      </c>
      <c r="D35" s="92" t="s">
        <v>502</v>
      </c>
      <c r="E35" s="132">
        <v>1800</v>
      </c>
      <c r="F35" s="92" t="s">
        <v>419</v>
      </c>
    </row>
    <row r="36" spans="1:6" ht="30" x14ac:dyDescent="0.2">
      <c r="A36" s="92">
        <f t="shared" ref="A36:A50" si="3">A35+1</f>
        <v>34</v>
      </c>
      <c r="B36" s="92"/>
      <c r="C36" s="20" t="s">
        <v>365</v>
      </c>
      <c r="D36" s="92" t="s">
        <v>503</v>
      </c>
      <c r="E36" s="131">
        <v>2022</v>
      </c>
      <c r="F36" s="92" t="s">
        <v>419</v>
      </c>
    </row>
    <row r="37" spans="1:6" ht="30" x14ac:dyDescent="0.2">
      <c r="A37" s="92">
        <f t="shared" si="3"/>
        <v>35</v>
      </c>
      <c r="B37" s="92"/>
      <c r="C37" s="20" t="s">
        <v>196</v>
      </c>
      <c r="D37" s="20" t="s">
        <v>66</v>
      </c>
      <c r="E37" s="131">
        <v>1410</v>
      </c>
      <c r="F37" s="92" t="s">
        <v>419</v>
      </c>
    </row>
    <row r="38" spans="1:6" ht="30" x14ac:dyDescent="0.2">
      <c r="A38" s="92">
        <f t="shared" si="3"/>
        <v>36</v>
      </c>
      <c r="B38" s="92"/>
      <c r="C38" s="20" t="s">
        <v>463</v>
      </c>
      <c r="D38" s="92" t="s">
        <v>502</v>
      </c>
      <c r="E38" s="132">
        <v>1500</v>
      </c>
      <c r="F38" s="92" t="s">
        <v>419</v>
      </c>
    </row>
    <row r="39" spans="1:6" ht="30" x14ac:dyDescent="0.2">
      <c r="A39" s="92">
        <f t="shared" si="3"/>
        <v>37</v>
      </c>
      <c r="B39" s="92"/>
      <c r="C39" s="20" t="s">
        <v>175</v>
      </c>
      <c r="D39" s="92" t="s">
        <v>504</v>
      </c>
      <c r="E39" s="132">
        <v>3800</v>
      </c>
      <c r="F39" s="92" t="s">
        <v>419</v>
      </c>
    </row>
    <row r="40" spans="1:6" ht="30" x14ac:dyDescent="0.2">
      <c r="A40" s="92">
        <f t="shared" si="3"/>
        <v>38</v>
      </c>
      <c r="B40" s="92"/>
      <c r="C40" s="20" t="s">
        <v>143</v>
      </c>
      <c r="D40" s="20" t="s">
        <v>144</v>
      </c>
      <c r="E40" s="131">
        <v>1500</v>
      </c>
      <c r="F40" s="92" t="s">
        <v>419</v>
      </c>
    </row>
    <row r="41" spans="1:6" ht="30" x14ac:dyDescent="0.2">
      <c r="A41" s="92">
        <f t="shared" si="3"/>
        <v>39</v>
      </c>
      <c r="B41" s="92"/>
      <c r="C41" s="20" t="s">
        <v>242</v>
      </c>
      <c r="D41" s="92" t="s">
        <v>505</v>
      </c>
      <c r="E41" s="131">
        <v>2140</v>
      </c>
      <c r="F41" s="92" t="s">
        <v>419</v>
      </c>
    </row>
    <row r="42" spans="1:6" ht="44.25" customHeight="1" x14ac:dyDescent="0.2">
      <c r="A42" s="92">
        <f t="shared" si="3"/>
        <v>40</v>
      </c>
      <c r="B42" s="92"/>
      <c r="C42" s="20" t="s">
        <v>156</v>
      </c>
      <c r="D42" s="92" t="s">
        <v>506</v>
      </c>
      <c r="E42" s="132">
        <v>4631</v>
      </c>
      <c r="F42" s="92" t="s">
        <v>419</v>
      </c>
    </row>
    <row r="43" spans="1:6" ht="30" x14ac:dyDescent="0.2">
      <c r="A43" s="92">
        <f t="shared" si="3"/>
        <v>41</v>
      </c>
      <c r="B43" s="92"/>
      <c r="C43" s="20" t="s">
        <v>165</v>
      </c>
      <c r="D43" s="92" t="s">
        <v>507</v>
      </c>
      <c r="E43" s="132">
        <v>2259</v>
      </c>
      <c r="F43" s="92" t="s">
        <v>419</v>
      </c>
    </row>
    <row r="44" spans="1:6" ht="30" x14ac:dyDescent="0.2">
      <c r="A44" s="92">
        <f t="shared" si="3"/>
        <v>42</v>
      </c>
      <c r="B44" s="92"/>
      <c r="C44" s="20" t="s">
        <v>158</v>
      </c>
      <c r="D44" s="92" t="s">
        <v>508</v>
      </c>
      <c r="E44" s="132">
        <v>1540</v>
      </c>
      <c r="F44" s="92" t="s">
        <v>419</v>
      </c>
    </row>
    <row r="45" spans="1:6" ht="30" x14ac:dyDescent="0.2">
      <c r="A45" s="92">
        <f t="shared" si="3"/>
        <v>43</v>
      </c>
      <c r="B45" s="92"/>
      <c r="C45" s="20" t="s">
        <v>280</v>
      </c>
      <c r="D45" s="92" t="s">
        <v>509</v>
      </c>
      <c r="E45" s="131">
        <v>3630</v>
      </c>
      <c r="F45" s="92" t="s">
        <v>419</v>
      </c>
    </row>
    <row r="46" spans="1:6" ht="30" x14ac:dyDescent="0.2">
      <c r="A46" s="92">
        <f t="shared" si="3"/>
        <v>44</v>
      </c>
      <c r="B46" s="92"/>
      <c r="C46" s="20" t="s">
        <v>368</v>
      </c>
      <c r="D46" s="92" t="s">
        <v>510</v>
      </c>
      <c r="E46" s="131">
        <v>1540</v>
      </c>
      <c r="F46" s="92" t="s">
        <v>419</v>
      </c>
    </row>
    <row r="47" spans="1:6" ht="30" x14ac:dyDescent="0.2">
      <c r="A47" s="92">
        <f t="shared" si="3"/>
        <v>45</v>
      </c>
      <c r="B47" s="92"/>
      <c r="C47" s="20" t="s">
        <v>250</v>
      </c>
      <c r="D47" s="20" t="s">
        <v>86</v>
      </c>
      <c r="E47" s="131">
        <v>4000</v>
      </c>
      <c r="F47" s="92" t="s">
        <v>419</v>
      </c>
    </row>
    <row r="48" spans="1:6" ht="30" x14ac:dyDescent="0.2">
      <c r="A48" s="92">
        <f t="shared" si="3"/>
        <v>46</v>
      </c>
      <c r="B48" s="92"/>
      <c r="C48" s="20" t="s">
        <v>225</v>
      </c>
      <c r="D48" s="20" t="s">
        <v>74</v>
      </c>
      <c r="E48" s="131">
        <v>3971</v>
      </c>
      <c r="F48" s="92" t="s">
        <v>419</v>
      </c>
    </row>
    <row r="49" spans="1:17" ht="30" x14ac:dyDescent="0.2">
      <c r="A49" s="92">
        <f t="shared" si="3"/>
        <v>47</v>
      </c>
      <c r="B49" s="92"/>
      <c r="C49" s="20" t="s">
        <v>333</v>
      </c>
      <c r="D49" s="92" t="s">
        <v>511</v>
      </c>
      <c r="E49" s="131">
        <v>4500</v>
      </c>
      <c r="F49" s="92" t="s">
        <v>419</v>
      </c>
    </row>
    <row r="50" spans="1:17" x14ac:dyDescent="0.2">
      <c r="A50" s="92">
        <f t="shared" si="3"/>
        <v>48</v>
      </c>
      <c r="B50" s="92"/>
      <c r="C50" s="20" t="s">
        <v>307</v>
      </c>
      <c r="D50" s="20" t="s">
        <v>103</v>
      </c>
      <c r="E50" s="131">
        <v>4050</v>
      </c>
      <c r="F50" s="92" t="s">
        <v>419</v>
      </c>
    </row>
    <row r="51" spans="1:17" s="11" customFormat="1" ht="45" x14ac:dyDescent="0.2">
      <c r="A51" s="93">
        <f t="shared" ref="A51:A56" si="4">A50+1</f>
        <v>49</v>
      </c>
      <c r="B51" s="93"/>
      <c r="C51" s="33" t="s">
        <v>373</v>
      </c>
      <c r="D51" s="33" t="s">
        <v>120</v>
      </c>
      <c r="E51" s="133">
        <v>2569</v>
      </c>
      <c r="F51" s="93" t="s">
        <v>419</v>
      </c>
      <c r="G51" s="82"/>
      <c r="H51" s="82"/>
      <c r="I51" s="82"/>
      <c r="J51" s="82"/>
      <c r="K51" s="82"/>
      <c r="L51" s="82"/>
      <c r="M51" s="24"/>
      <c r="N51" s="24"/>
      <c r="O51" s="24"/>
      <c r="P51" s="24"/>
      <c r="Q51" s="24"/>
    </row>
    <row r="52" spans="1:17" ht="30" x14ac:dyDescent="0.2">
      <c r="A52" s="92">
        <f t="shared" si="4"/>
        <v>50</v>
      </c>
      <c r="B52" s="92"/>
      <c r="C52" s="20" t="s">
        <v>334</v>
      </c>
      <c r="D52" s="92" t="s">
        <v>512</v>
      </c>
      <c r="E52" s="131">
        <v>968</v>
      </c>
      <c r="F52" s="92" t="s">
        <v>419</v>
      </c>
    </row>
    <row r="53" spans="1:17" ht="30" x14ac:dyDescent="0.2">
      <c r="A53" s="92">
        <f t="shared" si="4"/>
        <v>51</v>
      </c>
      <c r="B53" s="92"/>
      <c r="C53" s="20" t="s">
        <v>304</v>
      </c>
      <c r="D53" s="92" t="s">
        <v>513</v>
      </c>
      <c r="E53" s="131">
        <v>3606</v>
      </c>
      <c r="F53" s="92" t="s">
        <v>419</v>
      </c>
    </row>
    <row r="54" spans="1:17" ht="30" x14ac:dyDescent="0.2">
      <c r="A54" s="92">
        <f t="shared" si="4"/>
        <v>52</v>
      </c>
      <c r="B54" s="92"/>
      <c r="C54" s="20" t="s">
        <v>482</v>
      </c>
      <c r="D54" s="20" t="s">
        <v>483</v>
      </c>
      <c r="E54" s="131">
        <v>1097</v>
      </c>
      <c r="F54" s="92" t="s">
        <v>419</v>
      </c>
    </row>
    <row r="55" spans="1:17" ht="30" x14ac:dyDescent="0.2">
      <c r="A55" s="92">
        <f t="shared" si="4"/>
        <v>53</v>
      </c>
      <c r="B55" s="92"/>
      <c r="C55" s="20" t="s">
        <v>381</v>
      </c>
      <c r="D55" s="92" t="s">
        <v>514</v>
      </c>
      <c r="E55" s="131">
        <v>1512</v>
      </c>
      <c r="F55" s="92" t="s">
        <v>419</v>
      </c>
    </row>
    <row r="56" spans="1:17" ht="30" x14ac:dyDescent="0.2">
      <c r="A56" s="92">
        <f t="shared" si="4"/>
        <v>54</v>
      </c>
      <c r="B56" s="92"/>
      <c r="C56" s="20" t="s">
        <v>181</v>
      </c>
      <c r="D56" s="92" t="s">
        <v>515</v>
      </c>
      <c r="E56" s="132">
        <v>4224</v>
      </c>
      <c r="F56" s="92" t="s">
        <v>419</v>
      </c>
    </row>
    <row r="57" spans="1:17" ht="30" x14ac:dyDescent="0.2">
      <c r="A57" s="92">
        <f t="shared" ref="A57:A72" si="5">A56+1</f>
        <v>55</v>
      </c>
      <c r="B57" s="92"/>
      <c r="C57" s="20" t="s">
        <v>247</v>
      </c>
      <c r="D57" s="92" t="s">
        <v>516</v>
      </c>
      <c r="E57" s="131">
        <v>2067</v>
      </c>
      <c r="F57" s="92" t="s">
        <v>419</v>
      </c>
    </row>
    <row r="58" spans="1:17" ht="30" x14ac:dyDescent="0.2">
      <c r="A58" s="92">
        <f t="shared" si="5"/>
        <v>56</v>
      </c>
      <c r="B58" s="92"/>
      <c r="C58" s="20" t="s">
        <v>349</v>
      </c>
      <c r="D58" s="92" t="s">
        <v>517</v>
      </c>
      <c r="E58" s="131">
        <v>4433</v>
      </c>
      <c r="F58" s="92" t="s">
        <v>419</v>
      </c>
    </row>
    <row r="59" spans="1:17" ht="30" x14ac:dyDescent="0.2">
      <c r="A59" s="92">
        <f t="shared" si="5"/>
        <v>57</v>
      </c>
      <c r="B59" s="92"/>
      <c r="C59" s="92" t="s">
        <v>81</v>
      </c>
      <c r="D59" s="20" t="s">
        <v>82</v>
      </c>
      <c r="E59" s="131">
        <v>6468</v>
      </c>
      <c r="F59" s="92" t="s">
        <v>419</v>
      </c>
    </row>
    <row r="60" spans="1:17" ht="30" x14ac:dyDescent="0.2">
      <c r="A60" s="92">
        <f t="shared" si="5"/>
        <v>58</v>
      </c>
      <c r="B60" s="92"/>
      <c r="C60" s="20" t="s">
        <v>308</v>
      </c>
      <c r="D60" s="92" t="s">
        <v>516</v>
      </c>
      <c r="E60" s="131">
        <v>5197</v>
      </c>
      <c r="F60" s="92" t="s">
        <v>419</v>
      </c>
    </row>
    <row r="61" spans="1:17" ht="30" x14ac:dyDescent="0.2">
      <c r="A61" s="92">
        <f t="shared" si="5"/>
        <v>59</v>
      </c>
      <c r="B61" s="92"/>
      <c r="C61" s="20" t="s">
        <v>360</v>
      </c>
      <c r="D61" s="92" t="s">
        <v>487</v>
      </c>
      <c r="E61" s="131">
        <v>7850</v>
      </c>
      <c r="F61" s="92" t="s">
        <v>419</v>
      </c>
    </row>
    <row r="62" spans="1:17" ht="30" x14ac:dyDescent="0.2">
      <c r="A62" s="92">
        <f t="shared" si="5"/>
        <v>60</v>
      </c>
      <c r="B62" s="92"/>
      <c r="C62" s="20" t="s">
        <v>370</v>
      </c>
      <c r="D62" s="20" t="s">
        <v>117</v>
      </c>
      <c r="E62" s="131">
        <v>3872</v>
      </c>
      <c r="F62" s="92" t="s">
        <v>419</v>
      </c>
    </row>
    <row r="63" spans="1:17" ht="30" x14ac:dyDescent="0.2">
      <c r="A63" s="92">
        <f t="shared" si="5"/>
        <v>61</v>
      </c>
      <c r="B63" s="92"/>
      <c r="C63" s="20" t="s">
        <v>299</v>
      </c>
      <c r="D63" s="92" t="s">
        <v>518</v>
      </c>
      <c r="E63" s="131">
        <v>6017</v>
      </c>
      <c r="F63" s="92" t="s">
        <v>419</v>
      </c>
    </row>
    <row r="64" spans="1:17" x14ac:dyDescent="0.2">
      <c r="A64" s="92">
        <f t="shared" si="5"/>
        <v>62</v>
      </c>
      <c r="B64" s="92"/>
      <c r="C64" s="20" t="s">
        <v>151</v>
      </c>
      <c r="D64" s="20" t="s">
        <v>152</v>
      </c>
      <c r="E64" s="131">
        <v>1520</v>
      </c>
      <c r="F64" s="92" t="s">
        <v>419</v>
      </c>
    </row>
    <row r="65" spans="1:17" x14ac:dyDescent="0.2">
      <c r="A65" s="92">
        <f t="shared" si="5"/>
        <v>63</v>
      </c>
      <c r="B65" s="92"/>
      <c r="C65" s="20" t="s">
        <v>331</v>
      </c>
      <c r="D65" s="20" t="s">
        <v>106</v>
      </c>
      <c r="E65" s="131">
        <v>4000</v>
      </c>
      <c r="F65" s="92" t="s">
        <v>419</v>
      </c>
    </row>
    <row r="66" spans="1:17" ht="30" x14ac:dyDescent="0.2">
      <c r="A66" s="92">
        <f t="shared" si="5"/>
        <v>64</v>
      </c>
      <c r="B66" s="92"/>
      <c r="C66" s="20" t="s">
        <v>310</v>
      </c>
      <c r="D66" s="92" t="s">
        <v>519</v>
      </c>
      <c r="E66" s="131">
        <v>4263</v>
      </c>
      <c r="F66" s="92" t="s">
        <v>419</v>
      </c>
    </row>
    <row r="67" spans="1:17" ht="45" x14ac:dyDescent="0.2">
      <c r="A67" s="92">
        <f t="shared" si="5"/>
        <v>65</v>
      </c>
      <c r="B67" s="92"/>
      <c r="C67" s="20" t="s">
        <v>237</v>
      </c>
      <c r="D67" s="92" t="s">
        <v>520</v>
      </c>
      <c r="E67" s="131">
        <v>1437</v>
      </c>
      <c r="F67" s="92" t="s">
        <v>419</v>
      </c>
    </row>
    <row r="68" spans="1:17" ht="30" x14ac:dyDescent="0.2">
      <c r="A68" s="92">
        <f t="shared" si="5"/>
        <v>66</v>
      </c>
      <c r="B68" s="92"/>
      <c r="C68" s="20" t="s">
        <v>244</v>
      </c>
      <c r="D68" s="92" t="s">
        <v>521</v>
      </c>
      <c r="E68" s="131">
        <v>3572</v>
      </c>
      <c r="F68" s="92" t="s">
        <v>419</v>
      </c>
    </row>
    <row r="69" spans="1:17" ht="30" x14ac:dyDescent="0.2">
      <c r="A69" s="92">
        <f t="shared" si="5"/>
        <v>67</v>
      </c>
      <c r="B69" s="92"/>
      <c r="C69" s="20" t="s">
        <v>192</v>
      </c>
      <c r="D69" s="92" t="s">
        <v>522</v>
      </c>
      <c r="E69" s="131">
        <v>1831</v>
      </c>
      <c r="F69" s="92" t="s">
        <v>419</v>
      </c>
    </row>
    <row r="70" spans="1:17" ht="30" x14ac:dyDescent="0.2">
      <c r="A70" s="92">
        <f t="shared" si="5"/>
        <v>68</v>
      </c>
      <c r="B70" s="92"/>
      <c r="C70" s="20" t="s">
        <v>321</v>
      </c>
      <c r="D70" s="92" t="s">
        <v>523</v>
      </c>
      <c r="E70" s="131">
        <v>9993</v>
      </c>
      <c r="F70" s="92" t="s">
        <v>419</v>
      </c>
    </row>
    <row r="71" spans="1:17" ht="30" x14ac:dyDescent="0.2">
      <c r="A71" s="92">
        <f t="shared" si="5"/>
        <v>69</v>
      </c>
      <c r="B71" s="92"/>
      <c r="C71" s="20" t="s">
        <v>186</v>
      </c>
      <c r="D71" s="92" t="s">
        <v>524</v>
      </c>
      <c r="E71" s="132">
        <v>5766</v>
      </c>
      <c r="F71" s="92" t="s">
        <v>419</v>
      </c>
    </row>
    <row r="72" spans="1:17" ht="30" x14ac:dyDescent="0.2">
      <c r="A72" s="92">
        <f t="shared" si="5"/>
        <v>70</v>
      </c>
      <c r="B72" s="92"/>
      <c r="C72" s="92" t="s">
        <v>114</v>
      </c>
      <c r="D72" s="20" t="s">
        <v>115</v>
      </c>
      <c r="E72" s="131">
        <v>2000</v>
      </c>
      <c r="F72" s="92" t="s">
        <v>419</v>
      </c>
    </row>
    <row r="73" spans="1:17" s="3" customFormat="1" ht="43.5" customHeight="1" x14ac:dyDescent="0.2">
      <c r="A73" s="20">
        <f>A72+1</f>
        <v>71</v>
      </c>
      <c r="B73" s="20"/>
      <c r="C73" s="20" t="s">
        <v>154</v>
      </c>
      <c r="D73" s="92" t="s">
        <v>525</v>
      </c>
      <c r="E73" s="132">
        <v>4490</v>
      </c>
      <c r="F73" s="92" t="s">
        <v>419</v>
      </c>
      <c r="G73" s="83"/>
      <c r="H73" s="160"/>
      <c r="I73" s="160"/>
      <c r="J73" s="160"/>
      <c r="K73" s="160"/>
      <c r="L73" s="159"/>
      <c r="M73" s="159"/>
      <c r="N73" s="159"/>
      <c r="O73" s="16"/>
      <c r="P73" s="2"/>
      <c r="Q73" s="2"/>
    </row>
    <row r="74" spans="1:17" ht="30" x14ac:dyDescent="0.2">
      <c r="A74" s="92">
        <f>A73+1</f>
        <v>72</v>
      </c>
      <c r="B74" s="92"/>
      <c r="C74" s="20" t="s">
        <v>314</v>
      </c>
      <c r="D74" s="92" t="s">
        <v>526</v>
      </c>
      <c r="E74" s="131">
        <v>1560</v>
      </c>
      <c r="F74" s="92" t="s">
        <v>419</v>
      </c>
    </row>
    <row r="75" spans="1:17" ht="30" x14ac:dyDescent="0.2">
      <c r="A75" s="92">
        <f t="shared" ref="A75:A107" si="6">A74+1</f>
        <v>73</v>
      </c>
      <c r="B75" s="92"/>
      <c r="C75" s="20" t="s">
        <v>230</v>
      </c>
      <c r="D75" s="20" t="s">
        <v>231</v>
      </c>
      <c r="E75" s="131">
        <v>4467</v>
      </c>
      <c r="F75" s="92" t="s">
        <v>419</v>
      </c>
    </row>
    <row r="76" spans="1:17" ht="30" x14ac:dyDescent="0.2">
      <c r="A76" s="92">
        <f t="shared" si="6"/>
        <v>74</v>
      </c>
      <c r="B76" s="92"/>
      <c r="C76" s="20" t="s">
        <v>264</v>
      </c>
      <c r="D76" s="92" t="s">
        <v>527</v>
      </c>
      <c r="E76" s="131">
        <v>4000</v>
      </c>
      <c r="F76" s="92" t="s">
        <v>419</v>
      </c>
    </row>
    <row r="77" spans="1:17" ht="30" x14ac:dyDescent="0.2">
      <c r="A77" s="92">
        <f t="shared" si="6"/>
        <v>75</v>
      </c>
      <c r="B77" s="92"/>
      <c r="C77" s="20" t="s">
        <v>309</v>
      </c>
      <c r="D77" s="92" t="s">
        <v>528</v>
      </c>
      <c r="E77" s="131">
        <v>1100</v>
      </c>
      <c r="F77" s="92" t="s">
        <v>419</v>
      </c>
    </row>
    <row r="78" spans="1:17" ht="30" x14ac:dyDescent="0.2">
      <c r="A78" s="92">
        <f t="shared" si="6"/>
        <v>76</v>
      </c>
      <c r="B78" s="92"/>
      <c r="C78" s="20" t="s">
        <v>285</v>
      </c>
      <c r="D78" s="92" t="s">
        <v>528</v>
      </c>
      <c r="E78" s="131">
        <v>242</v>
      </c>
      <c r="F78" s="92" t="s">
        <v>419</v>
      </c>
    </row>
    <row r="79" spans="1:17" ht="30" x14ac:dyDescent="0.2">
      <c r="A79" s="92">
        <f t="shared" si="6"/>
        <v>77</v>
      </c>
      <c r="B79" s="92"/>
      <c r="C79" s="20" t="s">
        <v>376</v>
      </c>
      <c r="D79" s="92" t="s">
        <v>529</v>
      </c>
      <c r="E79" s="131">
        <v>4000</v>
      </c>
      <c r="F79" s="92" t="s">
        <v>419</v>
      </c>
    </row>
    <row r="80" spans="1:17" ht="30" x14ac:dyDescent="0.2">
      <c r="A80" s="92">
        <f t="shared" si="6"/>
        <v>78</v>
      </c>
      <c r="B80" s="92"/>
      <c r="C80" s="20" t="s">
        <v>312</v>
      </c>
      <c r="D80" s="20" t="s">
        <v>104</v>
      </c>
      <c r="E80" s="131">
        <v>3200</v>
      </c>
      <c r="F80" s="92" t="s">
        <v>419</v>
      </c>
    </row>
    <row r="81" spans="1:6" ht="30" x14ac:dyDescent="0.2">
      <c r="A81" s="92">
        <f t="shared" si="6"/>
        <v>79</v>
      </c>
      <c r="B81" s="92"/>
      <c r="C81" s="20" t="s">
        <v>193</v>
      </c>
      <c r="D81" s="92" t="s">
        <v>530</v>
      </c>
      <c r="E81" s="131">
        <v>671</v>
      </c>
      <c r="F81" s="92" t="s">
        <v>419</v>
      </c>
    </row>
    <row r="82" spans="1:6" ht="30" x14ac:dyDescent="0.2">
      <c r="A82" s="92">
        <f t="shared" si="6"/>
        <v>80</v>
      </c>
      <c r="B82" s="92"/>
      <c r="C82" s="20" t="s">
        <v>289</v>
      </c>
      <c r="D82" s="92" t="s">
        <v>531</v>
      </c>
      <c r="E82" s="131">
        <v>1522</v>
      </c>
      <c r="F82" s="92" t="s">
        <v>419</v>
      </c>
    </row>
    <row r="83" spans="1:6" ht="30" x14ac:dyDescent="0.2">
      <c r="A83" s="92">
        <f t="shared" si="6"/>
        <v>81</v>
      </c>
      <c r="B83" s="92"/>
      <c r="C83" s="20" t="s">
        <v>190</v>
      </c>
      <c r="D83" s="92" t="s">
        <v>532</v>
      </c>
      <c r="E83" s="131">
        <v>4000</v>
      </c>
      <c r="F83" s="92" t="s">
        <v>419</v>
      </c>
    </row>
    <row r="84" spans="1:6" ht="30" x14ac:dyDescent="0.2">
      <c r="A84" s="92">
        <f t="shared" si="6"/>
        <v>82</v>
      </c>
      <c r="B84" s="92"/>
      <c r="C84" s="20" t="s">
        <v>416</v>
      </c>
      <c r="D84" s="20" t="s">
        <v>68</v>
      </c>
      <c r="E84" s="133">
        <v>4260</v>
      </c>
      <c r="F84" s="92" t="s">
        <v>419</v>
      </c>
    </row>
    <row r="85" spans="1:6" ht="30" x14ac:dyDescent="0.2">
      <c r="A85" s="92">
        <f t="shared" si="6"/>
        <v>83</v>
      </c>
      <c r="B85" s="92"/>
      <c r="C85" s="20" t="s">
        <v>220</v>
      </c>
      <c r="D85" s="20" t="s">
        <v>68</v>
      </c>
      <c r="E85" s="131">
        <v>4030</v>
      </c>
      <c r="F85" s="92" t="s">
        <v>419</v>
      </c>
    </row>
    <row r="86" spans="1:6" x14ac:dyDescent="0.2">
      <c r="A86" s="92">
        <f t="shared" si="6"/>
        <v>84</v>
      </c>
      <c r="B86" s="92"/>
      <c r="C86" s="20" t="s">
        <v>408</v>
      </c>
      <c r="D86" s="20" t="s">
        <v>409</v>
      </c>
      <c r="E86" s="133">
        <v>3600</v>
      </c>
      <c r="F86" s="92" t="s">
        <v>419</v>
      </c>
    </row>
    <row r="87" spans="1:6" ht="45" x14ac:dyDescent="0.2">
      <c r="A87" s="92">
        <f t="shared" si="6"/>
        <v>85</v>
      </c>
      <c r="B87" s="92"/>
      <c r="C87" s="20" t="s">
        <v>378</v>
      </c>
      <c r="D87" s="92" t="s">
        <v>533</v>
      </c>
      <c r="E87" s="131">
        <v>1500</v>
      </c>
      <c r="F87" s="92" t="s">
        <v>419</v>
      </c>
    </row>
    <row r="88" spans="1:6" ht="30" x14ac:dyDescent="0.2">
      <c r="A88" s="92">
        <f t="shared" si="6"/>
        <v>86</v>
      </c>
      <c r="B88" s="92"/>
      <c r="C88" s="20" t="s">
        <v>377</v>
      </c>
      <c r="D88" s="92" t="s">
        <v>534</v>
      </c>
      <c r="E88" s="131">
        <v>3400</v>
      </c>
      <c r="F88" s="92" t="s">
        <v>419</v>
      </c>
    </row>
    <row r="89" spans="1:6" ht="30" x14ac:dyDescent="0.2">
      <c r="A89" s="92">
        <f t="shared" si="6"/>
        <v>87</v>
      </c>
      <c r="B89" s="92"/>
      <c r="C89" s="20" t="s">
        <v>251</v>
      </c>
      <c r="D89" s="20" t="s">
        <v>87</v>
      </c>
      <c r="E89" s="131">
        <v>4100</v>
      </c>
      <c r="F89" s="92" t="s">
        <v>419</v>
      </c>
    </row>
    <row r="90" spans="1:6" ht="30" x14ac:dyDescent="0.2">
      <c r="A90" s="92">
        <f t="shared" si="6"/>
        <v>88</v>
      </c>
      <c r="B90" s="92"/>
      <c r="C90" s="20" t="s">
        <v>295</v>
      </c>
      <c r="D90" s="92" t="s">
        <v>535</v>
      </c>
      <c r="E90" s="131">
        <v>1500</v>
      </c>
      <c r="F90" s="92" t="s">
        <v>419</v>
      </c>
    </row>
    <row r="91" spans="1:6" ht="30" x14ac:dyDescent="0.2">
      <c r="A91" s="92">
        <f t="shared" si="6"/>
        <v>89</v>
      </c>
      <c r="B91" s="92"/>
      <c r="C91" s="92" t="s">
        <v>121</v>
      </c>
      <c r="D91" s="20" t="s">
        <v>113</v>
      </c>
      <c r="E91" s="131">
        <v>1500</v>
      </c>
      <c r="F91" s="92" t="s">
        <v>419</v>
      </c>
    </row>
    <row r="92" spans="1:6" ht="30" x14ac:dyDescent="0.2">
      <c r="A92" s="92">
        <f t="shared" si="6"/>
        <v>90</v>
      </c>
      <c r="B92" s="92"/>
      <c r="C92" s="92" t="s">
        <v>122</v>
      </c>
      <c r="D92" s="20" t="s">
        <v>113</v>
      </c>
      <c r="E92" s="131">
        <v>1500</v>
      </c>
      <c r="F92" s="92" t="s">
        <v>419</v>
      </c>
    </row>
    <row r="93" spans="1:6" ht="30" x14ac:dyDescent="0.2">
      <c r="A93" s="92">
        <f t="shared" si="6"/>
        <v>91</v>
      </c>
      <c r="B93" s="92"/>
      <c r="C93" s="20" t="s">
        <v>112</v>
      </c>
      <c r="D93" s="20" t="s">
        <v>113</v>
      </c>
      <c r="E93" s="131">
        <v>3800</v>
      </c>
      <c r="F93" s="92" t="s">
        <v>419</v>
      </c>
    </row>
    <row r="94" spans="1:6" ht="45" x14ac:dyDescent="0.2">
      <c r="A94" s="92">
        <f t="shared" si="6"/>
        <v>92</v>
      </c>
      <c r="B94" s="92"/>
      <c r="C94" s="20" t="s">
        <v>141</v>
      </c>
      <c r="D94" s="20" t="s">
        <v>142</v>
      </c>
      <c r="E94" s="131">
        <v>4140</v>
      </c>
      <c r="F94" s="92" t="s">
        <v>419</v>
      </c>
    </row>
    <row r="95" spans="1:6" ht="30" x14ac:dyDescent="0.2">
      <c r="A95" s="92">
        <f t="shared" si="6"/>
        <v>93</v>
      </c>
      <c r="B95" s="92"/>
      <c r="C95" s="20" t="s">
        <v>337</v>
      </c>
      <c r="D95" s="92" t="s">
        <v>535</v>
      </c>
      <c r="E95" s="131">
        <v>1530</v>
      </c>
      <c r="F95" s="92" t="s">
        <v>419</v>
      </c>
    </row>
    <row r="96" spans="1:6" ht="30" x14ac:dyDescent="0.2">
      <c r="A96" s="92">
        <f t="shared" si="6"/>
        <v>94</v>
      </c>
      <c r="B96" s="92"/>
      <c r="C96" s="20" t="s">
        <v>249</v>
      </c>
      <c r="D96" s="92" t="s">
        <v>535</v>
      </c>
      <c r="E96" s="131">
        <v>5400</v>
      </c>
      <c r="F96" s="92" t="s">
        <v>419</v>
      </c>
    </row>
    <row r="97" spans="1:17" ht="30" x14ac:dyDescent="0.2">
      <c r="A97" s="92">
        <f t="shared" si="6"/>
        <v>95</v>
      </c>
      <c r="B97" s="92"/>
      <c r="C97" s="20" t="s">
        <v>169</v>
      </c>
      <c r="D97" s="92" t="s">
        <v>535</v>
      </c>
      <c r="E97" s="132">
        <v>4500</v>
      </c>
      <c r="F97" s="92" t="s">
        <v>419</v>
      </c>
    </row>
    <row r="98" spans="1:17" s="22" customFormat="1" ht="30" x14ac:dyDescent="0.2">
      <c r="A98" s="92">
        <f t="shared" si="6"/>
        <v>96</v>
      </c>
      <c r="B98" s="92"/>
      <c r="C98" s="94" t="s">
        <v>146</v>
      </c>
      <c r="D98" s="95" t="s">
        <v>536</v>
      </c>
      <c r="E98" s="134">
        <v>7352</v>
      </c>
      <c r="F98" s="95" t="s">
        <v>419</v>
      </c>
      <c r="G98" s="84"/>
      <c r="H98" s="84"/>
      <c r="I98" s="84"/>
      <c r="J98" s="84"/>
      <c r="K98" s="84"/>
      <c r="L98" s="84"/>
      <c r="M98" s="23"/>
      <c r="N98" s="23"/>
      <c r="O98" s="23"/>
      <c r="P98" s="23"/>
      <c r="Q98" s="23"/>
    </row>
    <row r="99" spans="1:17" ht="30" x14ac:dyDescent="0.2">
      <c r="A99" s="92">
        <f t="shared" si="6"/>
        <v>97</v>
      </c>
      <c r="B99" s="92"/>
      <c r="C99" s="20" t="s">
        <v>147</v>
      </c>
      <c r="D99" s="20" t="s">
        <v>148</v>
      </c>
      <c r="E99" s="131">
        <v>2996</v>
      </c>
      <c r="F99" s="92" t="s">
        <v>419</v>
      </c>
      <c r="J99" s="85"/>
    </row>
    <row r="100" spans="1:17" ht="30" x14ac:dyDescent="0.2">
      <c r="A100" s="92">
        <f t="shared" si="6"/>
        <v>98</v>
      </c>
      <c r="B100" s="92"/>
      <c r="C100" s="20" t="s">
        <v>468</v>
      </c>
      <c r="D100" s="20" t="s">
        <v>469</v>
      </c>
      <c r="E100" s="131">
        <v>3980</v>
      </c>
      <c r="F100" s="92" t="s">
        <v>419</v>
      </c>
      <c r="J100" s="85"/>
    </row>
    <row r="101" spans="1:17" ht="30" x14ac:dyDescent="0.2">
      <c r="A101" s="92">
        <f t="shared" si="6"/>
        <v>99</v>
      </c>
      <c r="B101" s="92"/>
      <c r="C101" s="20" t="s">
        <v>340</v>
      </c>
      <c r="D101" s="92" t="s">
        <v>537</v>
      </c>
      <c r="E101" s="131">
        <v>4544</v>
      </c>
      <c r="F101" s="92" t="s">
        <v>419</v>
      </c>
    </row>
    <row r="102" spans="1:17" ht="36.75" customHeight="1" x14ac:dyDescent="0.2">
      <c r="A102" s="92">
        <f t="shared" si="6"/>
        <v>100</v>
      </c>
      <c r="B102" s="92"/>
      <c r="C102" s="20" t="s">
        <v>179</v>
      </c>
      <c r="D102" s="92" t="s">
        <v>538</v>
      </c>
      <c r="E102" s="132">
        <v>2442</v>
      </c>
      <c r="F102" s="92" t="s">
        <v>419</v>
      </c>
    </row>
    <row r="103" spans="1:17" x14ac:dyDescent="0.2">
      <c r="A103" s="92">
        <f t="shared" si="6"/>
        <v>101</v>
      </c>
      <c r="B103" s="92"/>
      <c r="C103" s="92" t="s">
        <v>69</v>
      </c>
      <c r="D103" s="20" t="s">
        <v>70</v>
      </c>
      <c r="E103" s="131">
        <v>3286</v>
      </c>
      <c r="F103" s="92" t="s">
        <v>419</v>
      </c>
    </row>
    <row r="104" spans="1:17" ht="30" x14ac:dyDescent="0.2">
      <c r="A104" s="92">
        <f t="shared" si="6"/>
        <v>102</v>
      </c>
      <c r="B104" s="92"/>
      <c r="C104" s="20" t="s">
        <v>164</v>
      </c>
      <c r="D104" s="92" t="s">
        <v>539</v>
      </c>
      <c r="E104" s="132">
        <v>2500</v>
      </c>
      <c r="F104" s="92" t="s">
        <v>419</v>
      </c>
    </row>
    <row r="105" spans="1:17" ht="60" x14ac:dyDescent="0.2">
      <c r="A105" s="92">
        <f t="shared" si="6"/>
        <v>103</v>
      </c>
      <c r="B105" s="92"/>
      <c r="C105" s="20" t="s">
        <v>222</v>
      </c>
      <c r="D105" s="92" t="s">
        <v>540</v>
      </c>
      <c r="E105" s="131">
        <v>4415</v>
      </c>
      <c r="F105" s="92" t="s">
        <v>419</v>
      </c>
    </row>
    <row r="106" spans="1:17" ht="30" x14ac:dyDescent="0.2">
      <c r="A106" s="92">
        <f t="shared" si="6"/>
        <v>104</v>
      </c>
      <c r="B106" s="92"/>
      <c r="C106" s="20" t="s">
        <v>265</v>
      </c>
      <c r="D106" s="92" t="s">
        <v>541</v>
      </c>
      <c r="E106" s="131">
        <v>3200</v>
      </c>
      <c r="F106" s="92" t="s">
        <v>419</v>
      </c>
    </row>
    <row r="107" spans="1:17" ht="30" x14ac:dyDescent="0.2">
      <c r="A107" s="92">
        <f t="shared" si="6"/>
        <v>105</v>
      </c>
      <c r="B107" s="92"/>
      <c r="C107" s="20" t="s">
        <v>375</v>
      </c>
      <c r="D107" s="92" t="s">
        <v>542</v>
      </c>
      <c r="E107" s="131">
        <v>4100</v>
      </c>
      <c r="F107" s="92" t="s">
        <v>419</v>
      </c>
    </row>
    <row r="108" spans="1:17" ht="30" x14ac:dyDescent="0.2">
      <c r="A108" s="92">
        <f>A107+1</f>
        <v>106</v>
      </c>
      <c r="B108" s="92"/>
      <c r="C108" s="20" t="s">
        <v>233</v>
      </c>
      <c r="D108" s="92" t="s">
        <v>543</v>
      </c>
      <c r="E108" s="131">
        <v>3870</v>
      </c>
      <c r="F108" s="92" t="s">
        <v>419</v>
      </c>
    </row>
    <row r="109" spans="1:17" ht="30" x14ac:dyDescent="0.2">
      <c r="A109" s="92">
        <f>A108+1</f>
        <v>107</v>
      </c>
      <c r="B109" s="92"/>
      <c r="C109" s="20" t="s">
        <v>431</v>
      </c>
      <c r="D109" s="20" t="s">
        <v>432</v>
      </c>
      <c r="E109" s="131">
        <v>4240</v>
      </c>
      <c r="F109" s="92" t="s">
        <v>419</v>
      </c>
    </row>
    <row r="110" spans="1:17" ht="30" x14ac:dyDescent="0.2">
      <c r="A110" s="92">
        <f t="shared" ref="A110:A163" si="7">A109+1</f>
        <v>108</v>
      </c>
      <c r="B110" s="92"/>
      <c r="C110" s="20" t="s">
        <v>160</v>
      </c>
      <c r="D110" s="92" t="s">
        <v>544</v>
      </c>
      <c r="E110" s="132">
        <v>2931</v>
      </c>
      <c r="F110" s="92" t="s">
        <v>419</v>
      </c>
    </row>
    <row r="111" spans="1:17" ht="30" x14ac:dyDescent="0.2">
      <c r="A111" s="92">
        <f t="shared" si="7"/>
        <v>109</v>
      </c>
      <c r="B111" s="92"/>
      <c r="C111" s="20" t="s">
        <v>212</v>
      </c>
      <c r="D111" s="92" t="s">
        <v>545</v>
      </c>
      <c r="E111" s="131">
        <v>2636</v>
      </c>
      <c r="F111" s="92" t="s">
        <v>419</v>
      </c>
    </row>
    <row r="112" spans="1:17" ht="30" x14ac:dyDescent="0.2">
      <c r="A112" s="92">
        <f t="shared" si="7"/>
        <v>110</v>
      </c>
      <c r="B112" s="92"/>
      <c r="C112" s="20" t="s">
        <v>358</v>
      </c>
      <c r="D112" s="92" t="s">
        <v>546</v>
      </c>
      <c r="E112" s="131">
        <v>4000</v>
      </c>
      <c r="F112" s="92" t="s">
        <v>419</v>
      </c>
    </row>
    <row r="113" spans="1:6" ht="30" x14ac:dyDescent="0.2">
      <c r="A113" s="92">
        <f t="shared" si="7"/>
        <v>111</v>
      </c>
      <c r="B113" s="92"/>
      <c r="C113" s="20" t="s">
        <v>235</v>
      </c>
      <c r="D113" s="92" t="s">
        <v>547</v>
      </c>
      <c r="E113" s="131">
        <v>3940</v>
      </c>
      <c r="F113" s="92" t="s">
        <v>419</v>
      </c>
    </row>
    <row r="114" spans="1:6" ht="30" x14ac:dyDescent="0.2">
      <c r="A114" s="92">
        <f t="shared" si="7"/>
        <v>112</v>
      </c>
      <c r="B114" s="92"/>
      <c r="C114" s="20" t="s">
        <v>194</v>
      </c>
      <c r="D114" s="92" t="s">
        <v>548</v>
      </c>
      <c r="E114" s="131">
        <v>3967</v>
      </c>
      <c r="F114" s="92" t="s">
        <v>419</v>
      </c>
    </row>
    <row r="115" spans="1:6" ht="30" x14ac:dyDescent="0.2">
      <c r="A115" s="92">
        <f t="shared" si="7"/>
        <v>113</v>
      </c>
      <c r="B115" s="92"/>
      <c r="C115" s="20" t="s">
        <v>382</v>
      </c>
      <c r="D115" s="92" t="s">
        <v>549</v>
      </c>
      <c r="E115" s="131">
        <v>1500</v>
      </c>
      <c r="F115" s="92" t="s">
        <v>419</v>
      </c>
    </row>
    <row r="116" spans="1:6" ht="30" x14ac:dyDescent="0.2">
      <c r="A116" s="92">
        <f t="shared" si="7"/>
        <v>114</v>
      </c>
      <c r="B116" s="92"/>
      <c r="C116" s="20" t="s">
        <v>227</v>
      </c>
      <c r="D116" s="20" t="s">
        <v>75</v>
      </c>
      <c r="E116" s="131">
        <v>1500</v>
      </c>
      <c r="F116" s="92" t="s">
        <v>419</v>
      </c>
    </row>
    <row r="117" spans="1:6" ht="30" x14ac:dyDescent="0.2">
      <c r="A117" s="92">
        <f t="shared" si="7"/>
        <v>115</v>
      </c>
      <c r="B117" s="92"/>
      <c r="C117" s="92" t="s">
        <v>123</v>
      </c>
      <c r="D117" s="92" t="s">
        <v>549</v>
      </c>
      <c r="E117" s="131">
        <v>1300</v>
      </c>
      <c r="F117" s="92" t="s">
        <v>419</v>
      </c>
    </row>
    <row r="118" spans="1:6" ht="30" x14ac:dyDescent="0.2">
      <c r="A118" s="92">
        <f t="shared" si="7"/>
        <v>116</v>
      </c>
      <c r="B118" s="92"/>
      <c r="C118" s="20" t="s">
        <v>354</v>
      </c>
      <c r="D118" s="92" t="s">
        <v>550</v>
      </c>
      <c r="E118" s="131">
        <v>1300</v>
      </c>
      <c r="F118" s="92" t="s">
        <v>419</v>
      </c>
    </row>
    <row r="119" spans="1:6" ht="30" x14ac:dyDescent="0.2">
      <c r="A119" s="92">
        <f t="shared" si="7"/>
        <v>117</v>
      </c>
      <c r="B119" s="92"/>
      <c r="C119" s="20" t="s">
        <v>234</v>
      </c>
      <c r="D119" s="20" t="s">
        <v>80</v>
      </c>
      <c r="E119" s="131">
        <v>2200</v>
      </c>
      <c r="F119" s="92" t="s">
        <v>419</v>
      </c>
    </row>
    <row r="120" spans="1:6" ht="30" x14ac:dyDescent="0.2">
      <c r="A120" s="92">
        <f t="shared" si="7"/>
        <v>118</v>
      </c>
      <c r="B120" s="92"/>
      <c r="C120" s="20" t="s">
        <v>163</v>
      </c>
      <c r="D120" s="20" t="s">
        <v>58</v>
      </c>
      <c r="E120" s="132">
        <v>1800</v>
      </c>
      <c r="F120" s="92" t="s">
        <v>419</v>
      </c>
    </row>
    <row r="121" spans="1:6" ht="30" x14ac:dyDescent="0.2">
      <c r="A121" s="92">
        <f t="shared" si="7"/>
        <v>119</v>
      </c>
      <c r="B121" s="92"/>
      <c r="C121" s="20" t="s">
        <v>207</v>
      </c>
      <c r="D121" s="92" t="s">
        <v>549</v>
      </c>
      <c r="E121" s="131">
        <v>1500</v>
      </c>
      <c r="F121" s="92" t="s">
        <v>419</v>
      </c>
    </row>
    <row r="122" spans="1:6" ht="30" x14ac:dyDescent="0.2">
      <c r="A122" s="92">
        <f t="shared" si="7"/>
        <v>120</v>
      </c>
      <c r="B122" s="92"/>
      <c r="C122" s="20" t="s">
        <v>205</v>
      </c>
      <c r="D122" s="92" t="s">
        <v>551</v>
      </c>
      <c r="E122" s="131">
        <v>1200</v>
      </c>
      <c r="F122" s="92" t="s">
        <v>419</v>
      </c>
    </row>
    <row r="123" spans="1:6" ht="30" x14ac:dyDescent="0.2">
      <c r="A123" s="92">
        <f t="shared" si="7"/>
        <v>121</v>
      </c>
      <c r="B123" s="92"/>
      <c r="C123" s="92" t="s">
        <v>78</v>
      </c>
      <c r="D123" s="20" t="s">
        <v>57</v>
      </c>
      <c r="E123" s="131">
        <v>2930</v>
      </c>
      <c r="F123" s="92" t="s">
        <v>419</v>
      </c>
    </row>
    <row r="124" spans="1:6" ht="30" x14ac:dyDescent="0.2">
      <c r="A124" s="92">
        <f t="shared" si="7"/>
        <v>122</v>
      </c>
      <c r="B124" s="92"/>
      <c r="C124" s="20" t="s">
        <v>241</v>
      </c>
      <c r="D124" s="92" t="s">
        <v>551</v>
      </c>
      <c r="E124" s="131">
        <v>1800</v>
      </c>
      <c r="F124" s="92" t="s">
        <v>419</v>
      </c>
    </row>
    <row r="125" spans="1:6" ht="30" x14ac:dyDescent="0.2">
      <c r="A125" s="92">
        <f t="shared" si="7"/>
        <v>123</v>
      </c>
      <c r="B125" s="92"/>
      <c r="C125" s="20" t="s">
        <v>293</v>
      </c>
      <c r="D125" s="92" t="s">
        <v>551</v>
      </c>
      <c r="E125" s="131">
        <v>1800</v>
      </c>
      <c r="F125" s="92" t="s">
        <v>419</v>
      </c>
    </row>
    <row r="126" spans="1:6" ht="30" x14ac:dyDescent="0.2">
      <c r="A126" s="92">
        <f t="shared" si="7"/>
        <v>124</v>
      </c>
      <c r="B126" s="92"/>
      <c r="C126" s="20" t="s">
        <v>371</v>
      </c>
      <c r="D126" s="20" t="s">
        <v>118</v>
      </c>
      <c r="E126" s="131">
        <v>1800</v>
      </c>
      <c r="F126" s="92" t="s">
        <v>419</v>
      </c>
    </row>
    <row r="127" spans="1:6" ht="30" x14ac:dyDescent="0.2">
      <c r="A127" s="92">
        <f t="shared" si="7"/>
        <v>125</v>
      </c>
      <c r="B127" s="92"/>
      <c r="C127" s="20" t="s">
        <v>161</v>
      </c>
      <c r="D127" s="20" t="s">
        <v>57</v>
      </c>
      <c r="E127" s="132">
        <v>2600</v>
      </c>
      <c r="F127" s="92" t="s">
        <v>419</v>
      </c>
    </row>
    <row r="128" spans="1:6" ht="30" x14ac:dyDescent="0.2">
      <c r="A128" s="92">
        <f t="shared" si="7"/>
        <v>126</v>
      </c>
      <c r="B128" s="92"/>
      <c r="C128" s="20" t="s">
        <v>157</v>
      </c>
      <c r="D128" s="92" t="s">
        <v>552</v>
      </c>
      <c r="E128" s="132">
        <v>1540</v>
      </c>
      <c r="F128" s="92" t="s">
        <v>419</v>
      </c>
    </row>
    <row r="129" spans="1:17" ht="30" x14ac:dyDescent="0.2">
      <c r="A129" s="92">
        <f t="shared" si="7"/>
        <v>127</v>
      </c>
      <c r="B129" s="92"/>
      <c r="C129" s="20" t="s">
        <v>191</v>
      </c>
      <c r="D129" s="20" t="s">
        <v>65</v>
      </c>
      <c r="E129" s="131">
        <v>366</v>
      </c>
      <c r="F129" s="92" t="s">
        <v>419</v>
      </c>
    </row>
    <row r="130" spans="1:17" ht="30" x14ac:dyDescent="0.2">
      <c r="A130" s="92">
        <f t="shared" si="7"/>
        <v>128</v>
      </c>
      <c r="B130" s="92"/>
      <c r="C130" s="20" t="s">
        <v>315</v>
      </c>
      <c r="D130" s="92" t="s">
        <v>553</v>
      </c>
      <c r="E130" s="131">
        <v>1000</v>
      </c>
      <c r="F130" s="92" t="s">
        <v>419</v>
      </c>
    </row>
    <row r="131" spans="1:17" ht="30" x14ac:dyDescent="0.2">
      <c r="A131" s="92">
        <f t="shared" si="7"/>
        <v>129</v>
      </c>
      <c r="B131" s="92"/>
      <c r="C131" s="20" t="s">
        <v>278</v>
      </c>
      <c r="D131" s="20" t="s">
        <v>91</v>
      </c>
      <c r="E131" s="131">
        <v>880</v>
      </c>
      <c r="F131" s="92" t="s">
        <v>419</v>
      </c>
    </row>
    <row r="132" spans="1:17" ht="30" x14ac:dyDescent="0.2">
      <c r="A132" s="92">
        <f t="shared" si="7"/>
        <v>130</v>
      </c>
      <c r="B132" s="92"/>
      <c r="C132" s="20" t="s">
        <v>438</v>
      </c>
      <c r="D132" s="20" t="s">
        <v>91</v>
      </c>
      <c r="E132" s="131">
        <v>500</v>
      </c>
      <c r="F132" s="92" t="s">
        <v>419</v>
      </c>
    </row>
    <row r="133" spans="1:17" ht="30" x14ac:dyDescent="0.2">
      <c r="A133" s="92">
        <f t="shared" si="7"/>
        <v>131</v>
      </c>
      <c r="B133" s="92"/>
      <c r="C133" s="20" t="s">
        <v>252</v>
      </c>
      <c r="D133" s="20" t="s">
        <v>65</v>
      </c>
      <c r="E133" s="131">
        <v>1000</v>
      </c>
      <c r="F133" s="92" t="s">
        <v>419</v>
      </c>
    </row>
    <row r="134" spans="1:17" ht="30" x14ac:dyDescent="0.2">
      <c r="A134" s="92">
        <f t="shared" si="7"/>
        <v>132</v>
      </c>
      <c r="B134" s="92"/>
      <c r="C134" s="20" t="s">
        <v>470</v>
      </c>
      <c r="D134" s="92" t="s">
        <v>554</v>
      </c>
      <c r="E134" s="131">
        <v>900</v>
      </c>
      <c r="F134" s="92" t="s">
        <v>419</v>
      </c>
    </row>
    <row r="135" spans="1:17" ht="30" x14ac:dyDescent="0.2">
      <c r="A135" s="92">
        <f t="shared" si="7"/>
        <v>133</v>
      </c>
      <c r="B135" s="92"/>
      <c r="C135" s="20" t="s">
        <v>467</v>
      </c>
      <c r="D135" s="92" t="s">
        <v>554</v>
      </c>
      <c r="E135" s="131">
        <v>1500</v>
      </c>
      <c r="F135" s="92" t="s">
        <v>419</v>
      </c>
    </row>
    <row r="136" spans="1:17" ht="30" x14ac:dyDescent="0.2">
      <c r="A136" s="92">
        <f t="shared" si="7"/>
        <v>134</v>
      </c>
      <c r="B136" s="92"/>
      <c r="C136" s="20" t="s">
        <v>283</v>
      </c>
      <c r="D136" s="92" t="s">
        <v>554</v>
      </c>
      <c r="E136" s="131">
        <v>1150</v>
      </c>
      <c r="F136" s="92" t="s">
        <v>419</v>
      </c>
    </row>
    <row r="137" spans="1:17" s="19" customFormat="1" ht="48" customHeight="1" x14ac:dyDescent="0.2">
      <c r="A137" s="92">
        <f t="shared" si="7"/>
        <v>135</v>
      </c>
      <c r="B137" s="92"/>
      <c r="C137" s="96" t="s">
        <v>55</v>
      </c>
      <c r="D137" s="92" t="s">
        <v>554</v>
      </c>
      <c r="E137" s="135" t="s">
        <v>56</v>
      </c>
      <c r="F137" s="92" t="s">
        <v>419</v>
      </c>
      <c r="G137" s="75"/>
      <c r="H137" s="75"/>
      <c r="I137" s="75"/>
      <c r="J137" s="75"/>
      <c r="K137" s="75"/>
      <c r="L137" s="75"/>
      <c r="M137" s="17"/>
      <c r="N137" s="17"/>
      <c r="O137" s="17"/>
      <c r="P137" s="18"/>
      <c r="Q137" s="18"/>
    </row>
    <row r="138" spans="1:17" ht="45" x14ac:dyDescent="0.2">
      <c r="A138" s="92">
        <f t="shared" si="7"/>
        <v>136</v>
      </c>
      <c r="B138" s="92"/>
      <c r="C138" s="20" t="s">
        <v>176</v>
      </c>
      <c r="D138" s="92" t="s">
        <v>555</v>
      </c>
      <c r="E138" s="132">
        <v>1391</v>
      </c>
      <c r="F138" s="92" t="s">
        <v>419</v>
      </c>
    </row>
    <row r="139" spans="1:17" x14ac:dyDescent="0.2">
      <c r="A139" s="92">
        <f t="shared" si="7"/>
        <v>137</v>
      </c>
      <c r="B139" s="92"/>
      <c r="C139" s="92" t="s">
        <v>76</v>
      </c>
      <c r="D139" s="92" t="s">
        <v>77</v>
      </c>
      <c r="E139" s="131">
        <v>840</v>
      </c>
      <c r="F139" s="92" t="s">
        <v>419</v>
      </c>
    </row>
    <row r="140" spans="1:17" ht="30" x14ac:dyDescent="0.2">
      <c r="A140" s="92">
        <f t="shared" si="7"/>
        <v>138</v>
      </c>
      <c r="B140" s="92"/>
      <c r="C140" s="20" t="s">
        <v>219</v>
      </c>
      <c r="D140" s="92" t="s">
        <v>554</v>
      </c>
      <c r="E140" s="131">
        <v>1500</v>
      </c>
      <c r="F140" s="92" t="s">
        <v>419</v>
      </c>
    </row>
    <row r="141" spans="1:17" ht="30" x14ac:dyDescent="0.2">
      <c r="A141" s="92">
        <f t="shared" si="7"/>
        <v>139</v>
      </c>
      <c r="B141" s="92"/>
      <c r="C141" s="20" t="s">
        <v>260</v>
      </c>
      <c r="D141" s="92" t="s">
        <v>556</v>
      </c>
      <c r="E141" s="131">
        <v>1512</v>
      </c>
      <c r="F141" s="92" t="s">
        <v>419</v>
      </c>
    </row>
    <row r="142" spans="1:17" ht="30" x14ac:dyDescent="0.2">
      <c r="A142" s="92">
        <f t="shared" si="7"/>
        <v>140</v>
      </c>
      <c r="B142" s="92"/>
      <c r="C142" s="20" t="s">
        <v>294</v>
      </c>
      <c r="D142" s="92" t="s">
        <v>556</v>
      </c>
      <c r="E142" s="131">
        <v>1040</v>
      </c>
      <c r="F142" s="92" t="s">
        <v>419</v>
      </c>
    </row>
    <row r="143" spans="1:17" ht="30" x14ac:dyDescent="0.2">
      <c r="A143" s="92">
        <f t="shared" si="7"/>
        <v>141</v>
      </c>
      <c r="B143" s="92"/>
      <c r="C143" s="20" t="s">
        <v>200</v>
      </c>
      <c r="D143" s="92" t="s">
        <v>556</v>
      </c>
      <c r="E143" s="131">
        <v>1500</v>
      </c>
      <c r="F143" s="92" t="s">
        <v>419</v>
      </c>
    </row>
    <row r="144" spans="1:17" ht="30" x14ac:dyDescent="0.2">
      <c r="A144" s="92">
        <f t="shared" si="7"/>
        <v>142</v>
      </c>
      <c r="B144" s="92"/>
      <c r="C144" s="20" t="s">
        <v>343</v>
      </c>
      <c r="D144" s="92" t="s">
        <v>556</v>
      </c>
      <c r="E144" s="131">
        <v>1520</v>
      </c>
      <c r="F144" s="92" t="s">
        <v>419</v>
      </c>
    </row>
    <row r="145" spans="1:17" ht="30" x14ac:dyDescent="0.2">
      <c r="A145" s="92">
        <f t="shared" si="7"/>
        <v>143</v>
      </c>
      <c r="B145" s="92"/>
      <c r="C145" s="20" t="s">
        <v>248</v>
      </c>
      <c r="D145" s="92" t="s">
        <v>557</v>
      </c>
      <c r="E145" s="131">
        <v>990</v>
      </c>
      <c r="F145" s="92" t="s">
        <v>419</v>
      </c>
    </row>
    <row r="146" spans="1:17" ht="30" x14ac:dyDescent="0.2">
      <c r="A146" s="92">
        <f t="shared" si="7"/>
        <v>144</v>
      </c>
      <c r="B146" s="92"/>
      <c r="C146" s="20" t="s">
        <v>245</v>
      </c>
      <c r="D146" s="92" t="s">
        <v>556</v>
      </c>
      <c r="E146" s="131">
        <v>900</v>
      </c>
      <c r="F146" s="92" t="s">
        <v>419</v>
      </c>
    </row>
    <row r="147" spans="1:17" ht="30" x14ac:dyDescent="0.2">
      <c r="A147" s="92">
        <f t="shared" si="7"/>
        <v>145</v>
      </c>
      <c r="B147" s="92"/>
      <c r="C147" s="20" t="s">
        <v>339</v>
      </c>
      <c r="D147" s="92" t="s">
        <v>556</v>
      </c>
      <c r="E147" s="131">
        <v>1889</v>
      </c>
      <c r="F147" s="92" t="s">
        <v>419</v>
      </c>
    </row>
    <row r="148" spans="1:17" ht="30" x14ac:dyDescent="0.2">
      <c r="A148" s="92">
        <f t="shared" si="7"/>
        <v>146</v>
      </c>
      <c r="B148" s="92"/>
      <c r="C148" s="20" t="s">
        <v>351</v>
      </c>
      <c r="D148" s="92" t="s">
        <v>557</v>
      </c>
      <c r="E148" s="131">
        <v>1500</v>
      </c>
      <c r="F148" s="92" t="s">
        <v>419</v>
      </c>
    </row>
    <row r="149" spans="1:17" ht="30" x14ac:dyDescent="0.2">
      <c r="A149" s="92">
        <f t="shared" si="7"/>
        <v>147</v>
      </c>
      <c r="B149" s="92"/>
      <c r="C149" s="20" t="s">
        <v>255</v>
      </c>
      <c r="D149" s="92" t="s">
        <v>557</v>
      </c>
      <c r="E149" s="131">
        <v>822</v>
      </c>
      <c r="F149" s="92" t="s">
        <v>419</v>
      </c>
    </row>
    <row r="150" spans="1:17" ht="30" x14ac:dyDescent="0.2">
      <c r="A150" s="92">
        <f t="shared" si="7"/>
        <v>148</v>
      </c>
      <c r="B150" s="92"/>
      <c r="C150" s="20" t="s">
        <v>224</v>
      </c>
      <c r="D150" s="20" t="s">
        <v>73</v>
      </c>
      <c r="E150" s="131">
        <v>700</v>
      </c>
      <c r="F150" s="92" t="s">
        <v>419</v>
      </c>
    </row>
    <row r="151" spans="1:17" ht="30" x14ac:dyDescent="0.2">
      <c r="A151" s="92">
        <f t="shared" si="7"/>
        <v>149</v>
      </c>
      <c r="B151" s="92"/>
      <c r="C151" s="20" t="s">
        <v>228</v>
      </c>
      <c r="D151" s="20" t="s">
        <v>73</v>
      </c>
      <c r="E151" s="131">
        <v>1500</v>
      </c>
      <c r="F151" s="92" t="s">
        <v>419</v>
      </c>
    </row>
    <row r="152" spans="1:17" ht="30" x14ac:dyDescent="0.2">
      <c r="A152" s="92">
        <f t="shared" si="7"/>
        <v>150</v>
      </c>
      <c r="B152" s="92"/>
      <c r="C152" s="92" t="s">
        <v>79</v>
      </c>
      <c r="D152" s="20" t="s">
        <v>73</v>
      </c>
      <c r="E152" s="131">
        <v>4900</v>
      </c>
      <c r="F152" s="92" t="s">
        <v>419</v>
      </c>
    </row>
    <row r="153" spans="1:17" ht="30" x14ac:dyDescent="0.2">
      <c r="A153" s="92">
        <f t="shared" si="7"/>
        <v>151</v>
      </c>
      <c r="B153" s="92"/>
      <c r="C153" s="20" t="s">
        <v>206</v>
      </c>
      <c r="D153" s="92" t="s">
        <v>556</v>
      </c>
      <c r="E153" s="131">
        <v>800</v>
      </c>
      <c r="F153" s="92" t="s">
        <v>419</v>
      </c>
    </row>
    <row r="154" spans="1:17" ht="30" x14ac:dyDescent="0.2">
      <c r="A154" s="92">
        <f t="shared" si="7"/>
        <v>152</v>
      </c>
      <c r="B154" s="92"/>
      <c r="C154" s="20" t="s">
        <v>183</v>
      </c>
      <c r="D154" s="92" t="s">
        <v>556</v>
      </c>
      <c r="E154" s="132">
        <v>1500</v>
      </c>
      <c r="F154" s="92" t="s">
        <v>419</v>
      </c>
    </row>
    <row r="155" spans="1:17" ht="30" x14ac:dyDescent="0.2">
      <c r="A155" s="92">
        <f t="shared" si="7"/>
        <v>153</v>
      </c>
      <c r="B155" s="92"/>
      <c r="C155" s="20" t="s">
        <v>185</v>
      </c>
      <c r="D155" s="20" t="s">
        <v>62</v>
      </c>
      <c r="E155" s="132">
        <v>1500</v>
      </c>
      <c r="F155" s="92" t="s">
        <v>419</v>
      </c>
    </row>
    <row r="156" spans="1:17" ht="30" x14ac:dyDescent="0.2">
      <c r="A156" s="92">
        <f t="shared" si="7"/>
        <v>154</v>
      </c>
      <c r="B156" s="92"/>
      <c r="C156" s="20" t="s">
        <v>342</v>
      </c>
      <c r="D156" s="20" t="s">
        <v>108</v>
      </c>
      <c r="E156" s="131">
        <v>2760</v>
      </c>
      <c r="F156" s="92" t="s">
        <v>419</v>
      </c>
    </row>
    <row r="157" spans="1:17" ht="30" x14ac:dyDescent="0.2">
      <c r="A157" s="92">
        <f t="shared" si="7"/>
        <v>155</v>
      </c>
      <c r="B157" s="92"/>
      <c r="C157" s="20" t="s">
        <v>266</v>
      </c>
      <c r="D157" s="92" t="s">
        <v>558</v>
      </c>
      <c r="E157" s="131">
        <v>3052</v>
      </c>
      <c r="F157" s="92" t="s">
        <v>419</v>
      </c>
    </row>
    <row r="158" spans="1:17" s="3" customFormat="1" ht="43.5" customHeight="1" x14ac:dyDescent="0.2">
      <c r="A158" s="92">
        <f t="shared" si="7"/>
        <v>156</v>
      </c>
      <c r="B158" s="92"/>
      <c r="C158" s="20" t="s">
        <v>402</v>
      </c>
      <c r="D158" s="92" t="s">
        <v>403</v>
      </c>
      <c r="E158" s="132">
        <v>3135</v>
      </c>
      <c r="F158" s="92" t="s">
        <v>105</v>
      </c>
      <c r="G158" s="83"/>
      <c r="H158" s="83"/>
      <c r="I158" s="83"/>
      <c r="J158" s="83"/>
      <c r="K158" s="83"/>
      <c r="L158" s="83"/>
      <c r="M158" s="25"/>
      <c r="N158" s="25"/>
      <c r="O158" s="16"/>
      <c r="P158" s="2"/>
      <c r="Q158" s="2"/>
    </row>
    <row r="159" spans="1:17" ht="30" x14ac:dyDescent="0.2">
      <c r="A159" s="92">
        <f t="shared" si="7"/>
        <v>157</v>
      </c>
      <c r="B159" s="92"/>
      <c r="C159" s="20" t="s">
        <v>344</v>
      </c>
      <c r="D159" s="92" t="s">
        <v>559</v>
      </c>
      <c r="E159" s="131">
        <v>3015</v>
      </c>
      <c r="F159" s="92" t="s">
        <v>419</v>
      </c>
    </row>
    <row r="160" spans="1:17" ht="30" x14ac:dyDescent="0.2">
      <c r="A160" s="92">
        <f t="shared" si="7"/>
        <v>158</v>
      </c>
      <c r="B160" s="92"/>
      <c r="C160" s="20" t="s">
        <v>202</v>
      </c>
      <c r="D160" s="92" t="s">
        <v>560</v>
      </c>
      <c r="E160" s="131">
        <v>2923</v>
      </c>
      <c r="F160" s="92" t="s">
        <v>419</v>
      </c>
    </row>
    <row r="161" spans="1:17" ht="30" x14ac:dyDescent="0.2">
      <c r="A161" s="92">
        <f t="shared" si="7"/>
        <v>159</v>
      </c>
      <c r="B161" s="92"/>
      <c r="C161" s="20" t="s">
        <v>134</v>
      </c>
      <c r="D161" s="20" t="s">
        <v>474</v>
      </c>
      <c r="E161" s="131">
        <v>1180</v>
      </c>
      <c r="F161" s="92" t="s">
        <v>419</v>
      </c>
    </row>
    <row r="162" spans="1:17" s="35" customFormat="1" ht="30" x14ac:dyDescent="0.2">
      <c r="A162" s="93">
        <f t="shared" si="7"/>
        <v>160</v>
      </c>
      <c r="B162" s="93"/>
      <c r="C162" s="33" t="s">
        <v>236</v>
      </c>
      <c r="D162" s="93" t="s">
        <v>479</v>
      </c>
      <c r="E162" s="133">
        <v>3439</v>
      </c>
      <c r="F162" s="37" t="s">
        <v>624</v>
      </c>
      <c r="G162" s="82" t="s">
        <v>473</v>
      </c>
      <c r="H162" s="82"/>
      <c r="I162" s="82"/>
      <c r="J162" s="82"/>
      <c r="K162" s="82"/>
      <c r="L162" s="82"/>
      <c r="M162" s="34"/>
      <c r="N162" s="34"/>
      <c r="O162" s="34"/>
      <c r="P162" s="34"/>
      <c r="Q162" s="34"/>
    </row>
    <row r="163" spans="1:17" ht="30" x14ac:dyDescent="0.2">
      <c r="A163" s="92">
        <f t="shared" si="7"/>
        <v>161</v>
      </c>
      <c r="B163" s="92"/>
      <c r="C163" s="20" t="s">
        <v>374</v>
      </c>
      <c r="D163" s="92" t="s">
        <v>561</v>
      </c>
      <c r="E163" s="131">
        <v>1510</v>
      </c>
      <c r="F163" s="92" t="s">
        <v>419</v>
      </c>
    </row>
    <row r="164" spans="1:17" ht="30" x14ac:dyDescent="0.2">
      <c r="A164" s="92">
        <f>A163+1</f>
        <v>162</v>
      </c>
      <c r="B164" s="92"/>
      <c r="C164" s="20" t="s">
        <v>256</v>
      </c>
      <c r="D164" s="92" t="s">
        <v>562</v>
      </c>
      <c r="E164" s="131">
        <v>2265</v>
      </c>
      <c r="F164" s="92" t="s">
        <v>419</v>
      </c>
    </row>
    <row r="165" spans="1:17" s="29" customFormat="1" ht="30" x14ac:dyDescent="0.2">
      <c r="A165" s="95">
        <f>A164+1</f>
        <v>163</v>
      </c>
      <c r="B165" s="95"/>
      <c r="C165" s="94" t="s">
        <v>347</v>
      </c>
      <c r="D165" s="95" t="s">
        <v>562</v>
      </c>
      <c r="E165" s="134">
        <v>236</v>
      </c>
      <c r="F165" s="95" t="s">
        <v>419</v>
      </c>
      <c r="G165" s="84"/>
      <c r="H165" s="84"/>
      <c r="I165" s="84"/>
      <c r="J165" s="84"/>
      <c r="K165" s="84"/>
      <c r="L165" s="84"/>
      <c r="M165" s="28"/>
      <c r="N165" s="28"/>
      <c r="O165" s="28"/>
      <c r="P165" s="28"/>
      <c r="Q165" s="28"/>
    </row>
    <row r="166" spans="1:17" ht="30" x14ac:dyDescent="0.2">
      <c r="A166" s="95">
        <f t="shared" ref="A166:A174" si="8">A165+1</f>
        <v>164</v>
      </c>
      <c r="B166" s="95"/>
      <c r="C166" s="20" t="s">
        <v>197</v>
      </c>
      <c r="D166" s="92" t="s">
        <v>562</v>
      </c>
      <c r="E166" s="131">
        <v>6931</v>
      </c>
      <c r="F166" s="92" t="s">
        <v>419</v>
      </c>
    </row>
    <row r="167" spans="1:17" ht="30" x14ac:dyDescent="0.2">
      <c r="A167" s="95">
        <f t="shared" si="8"/>
        <v>165</v>
      </c>
      <c r="B167" s="95"/>
      <c r="C167" s="20" t="s">
        <v>332</v>
      </c>
      <c r="D167" s="92" t="s">
        <v>487</v>
      </c>
      <c r="E167" s="131">
        <v>1417</v>
      </c>
      <c r="F167" s="92" t="s">
        <v>419</v>
      </c>
    </row>
    <row r="168" spans="1:17" ht="30" x14ac:dyDescent="0.2">
      <c r="A168" s="95">
        <f t="shared" si="8"/>
        <v>166</v>
      </c>
      <c r="B168" s="95"/>
      <c r="C168" s="20" t="s">
        <v>311</v>
      </c>
      <c r="D168" s="92" t="s">
        <v>563</v>
      </c>
      <c r="E168" s="131">
        <v>2743</v>
      </c>
      <c r="F168" s="92" t="s">
        <v>419</v>
      </c>
    </row>
    <row r="169" spans="1:17" x14ac:dyDescent="0.2">
      <c r="A169" s="95">
        <f t="shared" si="8"/>
        <v>167</v>
      </c>
      <c r="B169" s="95"/>
      <c r="C169" s="20" t="s">
        <v>388</v>
      </c>
      <c r="D169" s="20" t="s">
        <v>389</v>
      </c>
      <c r="E169" s="131">
        <v>2810</v>
      </c>
      <c r="F169" s="92" t="s">
        <v>419</v>
      </c>
    </row>
    <row r="170" spans="1:17" ht="30" x14ac:dyDescent="0.2">
      <c r="A170" s="95">
        <f t="shared" si="8"/>
        <v>168</v>
      </c>
      <c r="B170" s="95"/>
      <c r="C170" s="20" t="s">
        <v>411</v>
      </c>
      <c r="D170" s="20" t="s">
        <v>412</v>
      </c>
      <c r="E170" s="131">
        <v>2220</v>
      </c>
      <c r="F170" s="92" t="s">
        <v>419</v>
      </c>
    </row>
    <row r="171" spans="1:17" ht="30" x14ac:dyDescent="0.2">
      <c r="A171" s="95">
        <f t="shared" si="8"/>
        <v>169</v>
      </c>
      <c r="B171" s="95"/>
      <c r="C171" s="20" t="s">
        <v>159</v>
      </c>
      <c r="D171" s="92" t="s">
        <v>564</v>
      </c>
      <c r="E171" s="132">
        <v>4050</v>
      </c>
      <c r="F171" s="92" t="s">
        <v>419</v>
      </c>
    </row>
    <row r="172" spans="1:17" ht="30" x14ac:dyDescent="0.2">
      <c r="A172" s="95">
        <f t="shared" si="8"/>
        <v>170</v>
      </c>
      <c r="B172" s="95"/>
      <c r="C172" s="20" t="s">
        <v>221</v>
      </c>
      <c r="D172" s="92" t="s">
        <v>565</v>
      </c>
      <c r="E172" s="131"/>
      <c r="F172" s="92" t="s">
        <v>419</v>
      </c>
    </row>
    <row r="173" spans="1:17" ht="30" x14ac:dyDescent="0.2">
      <c r="A173" s="95">
        <f t="shared" si="8"/>
        <v>171</v>
      </c>
      <c r="B173" s="95"/>
      <c r="C173" s="20" t="s">
        <v>291</v>
      </c>
      <c r="D173" s="92" t="s">
        <v>566</v>
      </c>
      <c r="E173" s="131">
        <v>1600</v>
      </c>
      <c r="F173" s="92" t="s">
        <v>419</v>
      </c>
    </row>
    <row r="174" spans="1:17" ht="30" x14ac:dyDescent="0.2">
      <c r="A174" s="95">
        <f t="shared" si="8"/>
        <v>172</v>
      </c>
      <c r="B174" s="95"/>
      <c r="C174" s="20" t="s">
        <v>267</v>
      </c>
      <c r="D174" s="92" t="s">
        <v>566</v>
      </c>
      <c r="E174" s="131">
        <v>1000</v>
      </c>
      <c r="F174" s="92" t="s">
        <v>419</v>
      </c>
    </row>
    <row r="175" spans="1:17" ht="30" x14ac:dyDescent="0.2">
      <c r="A175" s="95">
        <f t="shared" ref="A175:A210" si="9">A174+1</f>
        <v>173</v>
      </c>
      <c r="B175" s="95"/>
      <c r="C175" s="20" t="s">
        <v>303</v>
      </c>
      <c r="D175" s="92" t="s">
        <v>567</v>
      </c>
      <c r="E175" s="131">
        <v>800</v>
      </c>
      <c r="F175" s="92" t="s">
        <v>419</v>
      </c>
    </row>
    <row r="176" spans="1:17" s="27" customFormat="1" ht="30" x14ac:dyDescent="0.2">
      <c r="A176" s="95">
        <f t="shared" si="9"/>
        <v>174</v>
      </c>
      <c r="B176" s="95"/>
      <c r="C176" s="20" t="s">
        <v>182</v>
      </c>
      <c r="D176" s="92" t="s">
        <v>537</v>
      </c>
      <c r="E176" s="132">
        <v>2055</v>
      </c>
      <c r="F176" s="92" t="s">
        <v>419</v>
      </c>
      <c r="G176" s="76"/>
      <c r="H176" s="76"/>
      <c r="I176" s="76"/>
      <c r="J176" s="76"/>
      <c r="K176" s="76"/>
      <c r="L176" s="76"/>
      <c r="M176" s="26"/>
      <c r="N176" s="26"/>
      <c r="O176" s="26"/>
      <c r="P176" s="26"/>
      <c r="Q176" s="26"/>
    </row>
    <row r="177" spans="1:17" s="35" customFormat="1" ht="30" x14ac:dyDescent="0.2">
      <c r="A177" s="93">
        <f t="shared" si="9"/>
        <v>175</v>
      </c>
      <c r="B177" s="93"/>
      <c r="C177" s="33" t="s">
        <v>182</v>
      </c>
      <c r="D177" s="93" t="s">
        <v>418</v>
      </c>
      <c r="E177" s="133">
        <v>800</v>
      </c>
      <c r="F177" s="93" t="s">
        <v>419</v>
      </c>
      <c r="G177" s="82"/>
      <c r="H177" s="82"/>
      <c r="I177" s="82"/>
      <c r="J177" s="82"/>
      <c r="K177" s="82"/>
      <c r="L177" s="82"/>
      <c r="M177" s="34"/>
      <c r="N177" s="34"/>
      <c r="O177" s="34"/>
      <c r="P177" s="34"/>
      <c r="Q177" s="34"/>
    </row>
    <row r="178" spans="1:17" x14ac:dyDescent="0.2">
      <c r="A178" s="95">
        <f t="shared" si="9"/>
        <v>176</v>
      </c>
      <c r="B178" s="95"/>
      <c r="C178" s="20" t="s">
        <v>405</v>
      </c>
      <c r="D178" s="20" t="s">
        <v>406</v>
      </c>
      <c r="E178" s="133">
        <v>900</v>
      </c>
      <c r="F178" s="92" t="s">
        <v>419</v>
      </c>
    </row>
    <row r="179" spans="1:17" ht="30" x14ac:dyDescent="0.2">
      <c r="A179" s="95">
        <f t="shared" si="9"/>
        <v>177</v>
      </c>
      <c r="B179" s="95"/>
      <c r="C179" s="20" t="s">
        <v>203</v>
      </c>
      <c r="D179" s="92" t="s">
        <v>566</v>
      </c>
      <c r="E179" s="131">
        <v>1000</v>
      </c>
      <c r="F179" s="92" t="s">
        <v>419</v>
      </c>
    </row>
    <row r="180" spans="1:17" ht="30" x14ac:dyDescent="0.2">
      <c r="A180" s="95">
        <f t="shared" si="9"/>
        <v>178</v>
      </c>
      <c r="B180" s="95"/>
      <c r="C180" s="20" t="s">
        <v>213</v>
      </c>
      <c r="D180" s="92" t="s">
        <v>566</v>
      </c>
      <c r="E180" s="131">
        <v>700</v>
      </c>
      <c r="F180" s="92" t="s">
        <v>419</v>
      </c>
    </row>
    <row r="181" spans="1:17" ht="30" x14ac:dyDescent="0.2">
      <c r="A181" s="95">
        <f t="shared" si="9"/>
        <v>179</v>
      </c>
      <c r="B181" s="95"/>
      <c r="C181" s="20" t="s">
        <v>273</v>
      </c>
      <c r="D181" s="92" t="s">
        <v>568</v>
      </c>
      <c r="E181" s="131">
        <v>1300</v>
      </c>
      <c r="F181" s="92" t="s">
        <v>419</v>
      </c>
    </row>
    <row r="182" spans="1:17" ht="30" x14ac:dyDescent="0.2">
      <c r="A182" s="95">
        <f t="shared" si="9"/>
        <v>180</v>
      </c>
      <c r="B182" s="95"/>
      <c r="C182" s="20" t="s">
        <v>320</v>
      </c>
      <c r="D182" s="92" t="s">
        <v>569</v>
      </c>
      <c r="E182" s="131">
        <v>1054</v>
      </c>
      <c r="F182" s="92" t="s">
        <v>419</v>
      </c>
    </row>
    <row r="183" spans="1:17" ht="30" x14ac:dyDescent="0.2">
      <c r="A183" s="95">
        <f t="shared" si="9"/>
        <v>181</v>
      </c>
      <c r="B183" s="95"/>
      <c r="C183" s="20" t="s">
        <v>322</v>
      </c>
      <c r="D183" s="92" t="s">
        <v>569</v>
      </c>
      <c r="E183" s="131">
        <v>1459</v>
      </c>
      <c r="F183" s="92" t="s">
        <v>419</v>
      </c>
    </row>
    <row r="184" spans="1:17" ht="30" x14ac:dyDescent="0.2">
      <c r="A184" s="95">
        <f t="shared" si="9"/>
        <v>182</v>
      </c>
      <c r="B184" s="95"/>
      <c r="C184" s="20" t="s">
        <v>324</v>
      </c>
      <c r="D184" s="92" t="s">
        <v>569</v>
      </c>
      <c r="E184" s="131">
        <v>1370</v>
      </c>
      <c r="F184" s="92" t="s">
        <v>419</v>
      </c>
    </row>
    <row r="185" spans="1:17" ht="30" x14ac:dyDescent="0.2">
      <c r="A185" s="95">
        <f t="shared" si="9"/>
        <v>183</v>
      </c>
      <c r="B185" s="95"/>
      <c r="C185" s="20" t="s">
        <v>298</v>
      </c>
      <c r="D185" s="92" t="s">
        <v>570</v>
      </c>
      <c r="E185" s="131">
        <v>1670</v>
      </c>
      <c r="F185" s="92" t="s">
        <v>419</v>
      </c>
    </row>
    <row r="186" spans="1:17" ht="30" x14ac:dyDescent="0.2">
      <c r="A186" s="95">
        <f t="shared" si="9"/>
        <v>184</v>
      </c>
      <c r="B186" s="95"/>
      <c r="C186" s="20" t="s">
        <v>436</v>
      </c>
      <c r="D186" s="20" t="s">
        <v>437</v>
      </c>
      <c r="E186" s="131">
        <v>1368</v>
      </c>
      <c r="F186" s="92" t="s">
        <v>419</v>
      </c>
    </row>
    <row r="187" spans="1:17" s="11" customFormat="1" ht="30" x14ac:dyDescent="0.2">
      <c r="A187" s="95">
        <f t="shared" si="9"/>
        <v>185</v>
      </c>
      <c r="B187" s="95"/>
      <c r="C187" s="33" t="s">
        <v>444</v>
      </c>
      <c r="D187" s="93" t="s">
        <v>571</v>
      </c>
      <c r="E187" s="133">
        <v>1932</v>
      </c>
      <c r="F187" s="93" t="s">
        <v>419</v>
      </c>
      <c r="G187" s="82"/>
      <c r="H187" s="82"/>
      <c r="I187" s="82"/>
      <c r="J187" s="82"/>
      <c r="K187" s="82"/>
      <c r="L187" s="82"/>
      <c r="M187" s="24"/>
      <c r="N187" s="24"/>
      <c r="O187" s="24"/>
      <c r="P187" s="24"/>
      <c r="Q187" s="24"/>
    </row>
    <row r="188" spans="1:17" ht="30" x14ac:dyDescent="0.2">
      <c r="A188" s="95">
        <f t="shared" si="9"/>
        <v>186</v>
      </c>
      <c r="B188" s="95"/>
      <c r="C188" s="20" t="s">
        <v>319</v>
      </c>
      <c r="D188" s="92" t="s">
        <v>571</v>
      </c>
      <c r="E188" s="131">
        <v>1500</v>
      </c>
      <c r="F188" s="92" t="s">
        <v>419</v>
      </c>
    </row>
    <row r="189" spans="1:17" ht="30" x14ac:dyDescent="0.2">
      <c r="A189" s="95">
        <f t="shared" si="9"/>
        <v>187</v>
      </c>
      <c r="B189" s="95"/>
      <c r="C189" s="20" t="s">
        <v>277</v>
      </c>
      <c r="D189" s="92" t="s">
        <v>519</v>
      </c>
      <c r="E189" s="131">
        <v>3560</v>
      </c>
      <c r="F189" s="92" t="s">
        <v>419</v>
      </c>
    </row>
    <row r="190" spans="1:17" ht="30" x14ac:dyDescent="0.2">
      <c r="A190" s="95">
        <f t="shared" si="9"/>
        <v>188</v>
      </c>
      <c r="B190" s="95"/>
      <c r="C190" s="20" t="s">
        <v>348</v>
      </c>
      <c r="D190" s="92" t="s">
        <v>572</v>
      </c>
      <c r="E190" s="131">
        <v>3000</v>
      </c>
      <c r="F190" s="92" t="s">
        <v>419</v>
      </c>
    </row>
    <row r="191" spans="1:17" ht="30" x14ac:dyDescent="0.2">
      <c r="A191" s="95">
        <f t="shared" si="9"/>
        <v>189</v>
      </c>
      <c r="B191" s="95"/>
      <c r="C191" s="20" t="s">
        <v>286</v>
      </c>
      <c r="D191" s="92" t="s">
        <v>572</v>
      </c>
      <c r="E191" s="131">
        <v>2660</v>
      </c>
      <c r="F191" s="92" t="s">
        <v>419</v>
      </c>
    </row>
    <row r="192" spans="1:17" ht="30" x14ac:dyDescent="0.2">
      <c r="A192" s="95">
        <f t="shared" si="9"/>
        <v>190</v>
      </c>
      <c r="B192" s="95"/>
      <c r="C192" s="20" t="s">
        <v>297</v>
      </c>
      <c r="D192" s="92" t="s">
        <v>573</v>
      </c>
      <c r="E192" s="131">
        <v>1792</v>
      </c>
      <c r="F192" s="92" t="s">
        <v>419</v>
      </c>
    </row>
    <row r="193" spans="1:17" x14ac:dyDescent="0.2">
      <c r="A193" s="95">
        <f t="shared" si="9"/>
        <v>191</v>
      </c>
      <c r="B193" s="95"/>
      <c r="C193" s="20" t="s">
        <v>386</v>
      </c>
      <c r="D193" s="20" t="s">
        <v>387</v>
      </c>
      <c r="E193" s="131">
        <v>1440</v>
      </c>
      <c r="F193" s="92" t="s">
        <v>419</v>
      </c>
    </row>
    <row r="194" spans="1:17" ht="30" x14ac:dyDescent="0.2">
      <c r="A194" s="95">
        <f t="shared" si="9"/>
        <v>192</v>
      </c>
      <c r="B194" s="95"/>
      <c r="C194" s="20" t="s">
        <v>379</v>
      </c>
      <c r="D194" s="92" t="s">
        <v>573</v>
      </c>
      <c r="E194" s="131">
        <v>1620</v>
      </c>
      <c r="F194" s="92" t="s">
        <v>419</v>
      </c>
    </row>
    <row r="195" spans="1:17" ht="30" x14ac:dyDescent="0.2">
      <c r="A195" s="95">
        <f t="shared" si="9"/>
        <v>193</v>
      </c>
      <c r="B195" s="95"/>
      <c r="C195" s="20" t="s">
        <v>253</v>
      </c>
      <c r="D195" s="92" t="s">
        <v>574</v>
      </c>
      <c r="E195" s="131">
        <v>3363</v>
      </c>
      <c r="F195" s="92" t="s">
        <v>419</v>
      </c>
    </row>
    <row r="196" spans="1:17" ht="30" x14ac:dyDescent="0.2">
      <c r="A196" s="95">
        <f t="shared" si="9"/>
        <v>194</v>
      </c>
      <c r="B196" s="95"/>
      <c r="C196" s="20" t="s">
        <v>254</v>
      </c>
      <c r="D196" s="92" t="s">
        <v>575</v>
      </c>
      <c r="E196" s="131">
        <v>5275</v>
      </c>
      <c r="F196" s="92" t="s">
        <v>419</v>
      </c>
    </row>
    <row r="197" spans="1:17" s="29" customFormat="1" ht="30" x14ac:dyDescent="0.2">
      <c r="A197" s="95">
        <f t="shared" si="9"/>
        <v>195</v>
      </c>
      <c r="B197" s="95"/>
      <c r="C197" s="94" t="s">
        <v>384</v>
      </c>
      <c r="D197" s="95" t="s">
        <v>575</v>
      </c>
      <c r="E197" s="134">
        <v>414</v>
      </c>
      <c r="F197" s="95" t="s">
        <v>419</v>
      </c>
      <c r="G197" s="84"/>
      <c r="H197" s="84"/>
      <c r="I197" s="84"/>
      <c r="J197" s="84"/>
      <c r="K197" s="84"/>
      <c r="L197" s="84"/>
      <c r="M197" s="28"/>
      <c r="N197" s="28"/>
      <c r="O197" s="28"/>
      <c r="P197" s="28"/>
      <c r="Q197" s="28"/>
    </row>
    <row r="198" spans="1:17" ht="30" x14ac:dyDescent="0.2">
      <c r="A198" s="95">
        <f t="shared" si="9"/>
        <v>196</v>
      </c>
      <c r="B198" s="95"/>
      <c r="C198" s="20" t="s">
        <v>208</v>
      </c>
      <c r="D198" s="92" t="s">
        <v>576</v>
      </c>
      <c r="E198" s="131">
        <v>1059</v>
      </c>
      <c r="F198" s="92" t="s">
        <v>419</v>
      </c>
    </row>
    <row r="199" spans="1:17" ht="30" x14ac:dyDescent="0.2">
      <c r="A199" s="95">
        <f t="shared" si="9"/>
        <v>197</v>
      </c>
      <c r="B199" s="95"/>
      <c r="C199" s="20" t="s">
        <v>214</v>
      </c>
      <c r="D199" s="92" t="s">
        <v>576</v>
      </c>
      <c r="E199" s="131">
        <v>2599</v>
      </c>
      <c r="F199" s="92" t="s">
        <v>419</v>
      </c>
    </row>
    <row r="200" spans="1:17" ht="30" x14ac:dyDescent="0.2">
      <c r="A200" s="95">
        <f t="shared" si="9"/>
        <v>198</v>
      </c>
      <c r="B200" s="95"/>
      <c r="C200" s="20" t="s">
        <v>261</v>
      </c>
      <c r="D200" s="92" t="s">
        <v>576</v>
      </c>
      <c r="E200" s="131">
        <v>1146</v>
      </c>
      <c r="F200" s="92" t="s">
        <v>419</v>
      </c>
    </row>
    <row r="201" spans="1:17" ht="30" x14ac:dyDescent="0.2">
      <c r="A201" s="95">
        <f t="shared" si="9"/>
        <v>199</v>
      </c>
      <c r="B201" s="95"/>
      <c r="C201" s="20" t="s">
        <v>232</v>
      </c>
      <c r="D201" s="92" t="s">
        <v>576</v>
      </c>
      <c r="E201" s="131">
        <v>404</v>
      </c>
      <c r="F201" s="92" t="s">
        <v>419</v>
      </c>
    </row>
    <row r="202" spans="1:17" ht="30" x14ac:dyDescent="0.2">
      <c r="A202" s="95">
        <f t="shared" si="9"/>
        <v>200</v>
      </c>
      <c r="B202" s="95"/>
      <c r="C202" s="20" t="s">
        <v>128</v>
      </c>
      <c r="D202" s="20" t="s">
        <v>129</v>
      </c>
      <c r="E202" s="131">
        <v>1219</v>
      </c>
      <c r="F202" s="92" t="s">
        <v>419</v>
      </c>
    </row>
    <row r="203" spans="1:17" ht="30" x14ac:dyDescent="0.2">
      <c r="A203" s="95">
        <f t="shared" si="9"/>
        <v>201</v>
      </c>
      <c r="B203" s="95"/>
      <c r="C203" s="20" t="s">
        <v>272</v>
      </c>
      <c r="D203" s="92" t="s">
        <v>577</v>
      </c>
      <c r="E203" s="131">
        <v>1080</v>
      </c>
      <c r="F203" s="92" t="s">
        <v>419</v>
      </c>
    </row>
    <row r="204" spans="1:17" ht="30" x14ac:dyDescent="0.2">
      <c r="A204" s="95">
        <f t="shared" si="9"/>
        <v>202</v>
      </c>
      <c r="B204" s="95"/>
      <c r="C204" s="20" t="s">
        <v>327</v>
      </c>
      <c r="D204" s="92" t="s">
        <v>578</v>
      </c>
      <c r="E204" s="131">
        <v>1500</v>
      </c>
      <c r="F204" s="92" t="s">
        <v>419</v>
      </c>
    </row>
    <row r="205" spans="1:17" ht="30" x14ac:dyDescent="0.2">
      <c r="A205" s="95">
        <f t="shared" si="9"/>
        <v>203</v>
      </c>
      <c r="B205" s="95"/>
      <c r="C205" s="20" t="s">
        <v>211</v>
      </c>
      <c r="D205" s="92" t="s">
        <v>579</v>
      </c>
      <c r="E205" s="131">
        <v>1920</v>
      </c>
      <c r="F205" s="92" t="s">
        <v>419</v>
      </c>
    </row>
    <row r="206" spans="1:17" ht="30" x14ac:dyDescent="0.2">
      <c r="A206" s="95">
        <f t="shared" si="9"/>
        <v>204</v>
      </c>
      <c r="B206" s="95"/>
      <c r="C206" s="20" t="s">
        <v>380</v>
      </c>
      <c r="D206" s="92" t="s">
        <v>577</v>
      </c>
      <c r="E206" s="131">
        <v>3040</v>
      </c>
      <c r="F206" s="92" t="s">
        <v>419</v>
      </c>
    </row>
    <row r="207" spans="1:17" ht="30" x14ac:dyDescent="0.2">
      <c r="A207" s="95">
        <f t="shared" si="9"/>
        <v>205</v>
      </c>
      <c r="B207" s="95"/>
      <c r="C207" s="20" t="s">
        <v>369</v>
      </c>
      <c r="D207" s="92" t="s">
        <v>578</v>
      </c>
      <c r="E207" s="131">
        <v>3990</v>
      </c>
      <c r="F207" s="92" t="s">
        <v>419</v>
      </c>
    </row>
    <row r="208" spans="1:17" ht="30" x14ac:dyDescent="0.2">
      <c r="A208" s="95">
        <f t="shared" si="9"/>
        <v>206</v>
      </c>
      <c r="B208" s="95"/>
      <c r="C208" s="20" t="s">
        <v>276</v>
      </c>
      <c r="D208" s="92" t="s">
        <v>580</v>
      </c>
      <c r="E208" s="131">
        <v>3300</v>
      </c>
      <c r="F208" s="92" t="s">
        <v>419</v>
      </c>
    </row>
    <row r="209" spans="1:8" ht="45" x14ac:dyDescent="0.2">
      <c r="A209" s="95">
        <f t="shared" si="9"/>
        <v>207</v>
      </c>
      <c r="B209" s="95"/>
      <c r="C209" s="20" t="s">
        <v>366</v>
      </c>
      <c r="D209" s="92" t="s">
        <v>581</v>
      </c>
      <c r="E209" s="131">
        <v>2771</v>
      </c>
      <c r="F209" s="92" t="s">
        <v>419</v>
      </c>
    </row>
    <row r="210" spans="1:8" ht="30" x14ac:dyDescent="0.2">
      <c r="A210" s="95">
        <f t="shared" si="9"/>
        <v>208</v>
      </c>
      <c r="B210" s="95"/>
      <c r="C210" s="20" t="s">
        <v>195</v>
      </c>
      <c r="D210" s="92" t="s">
        <v>582</v>
      </c>
      <c r="E210" s="131">
        <v>640</v>
      </c>
      <c r="F210" s="92" t="s">
        <v>419</v>
      </c>
    </row>
    <row r="211" spans="1:8" ht="51" customHeight="1" x14ac:dyDescent="0.2">
      <c r="A211" s="92">
        <f>A210+1</f>
        <v>209</v>
      </c>
      <c r="B211" s="92"/>
      <c r="C211" s="20" t="s">
        <v>166</v>
      </c>
      <c r="D211" s="92" t="s">
        <v>583</v>
      </c>
      <c r="E211" s="131">
        <v>596</v>
      </c>
      <c r="F211" s="92" t="s">
        <v>419</v>
      </c>
    </row>
    <row r="212" spans="1:8" ht="30" x14ac:dyDescent="0.2">
      <c r="A212" s="92">
        <f>A211+1</f>
        <v>210</v>
      </c>
      <c r="B212" s="92"/>
      <c r="C212" s="20" t="s">
        <v>174</v>
      </c>
      <c r="D212" s="92" t="s">
        <v>584</v>
      </c>
      <c r="E212" s="131">
        <v>592</v>
      </c>
      <c r="F212" s="92" t="s">
        <v>419</v>
      </c>
    </row>
    <row r="213" spans="1:8" ht="30" x14ac:dyDescent="0.2">
      <c r="A213" s="92">
        <f t="shared" ref="A213:A224" si="10">A212+1</f>
        <v>211</v>
      </c>
      <c r="B213" s="92"/>
      <c r="C213" s="20" t="s">
        <v>199</v>
      </c>
      <c r="D213" s="92" t="s">
        <v>583</v>
      </c>
      <c r="E213" s="131">
        <v>633</v>
      </c>
      <c r="F213" s="92" t="s">
        <v>419</v>
      </c>
    </row>
    <row r="214" spans="1:8" ht="30" x14ac:dyDescent="0.2">
      <c r="A214" s="92">
        <f t="shared" si="10"/>
        <v>212</v>
      </c>
      <c r="B214" s="92"/>
      <c r="C214" s="20" t="s">
        <v>210</v>
      </c>
      <c r="D214" s="92" t="s">
        <v>585</v>
      </c>
      <c r="E214" s="131">
        <v>591</v>
      </c>
      <c r="F214" s="92" t="s">
        <v>419</v>
      </c>
    </row>
    <row r="215" spans="1:8" ht="30" x14ac:dyDescent="0.2">
      <c r="A215" s="92">
        <f t="shared" si="10"/>
        <v>213</v>
      </c>
      <c r="B215" s="92"/>
      <c r="C215" s="33" t="s">
        <v>263</v>
      </c>
      <c r="D215" s="92" t="s">
        <v>583</v>
      </c>
      <c r="E215" s="131">
        <v>592</v>
      </c>
      <c r="F215" s="92" t="s">
        <v>419</v>
      </c>
    </row>
    <row r="216" spans="1:8" ht="30" x14ac:dyDescent="0.2">
      <c r="A216" s="92">
        <f t="shared" si="10"/>
        <v>214</v>
      </c>
      <c r="B216" s="92"/>
      <c r="C216" s="20" t="s">
        <v>292</v>
      </c>
      <c r="D216" s="92" t="s">
        <v>583</v>
      </c>
      <c r="E216" s="131">
        <v>592</v>
      </c>
      <c r="F216" s="92" t="s">
        <v>419</v>
      </c>
    </row>
    <row r="217" spans="1:8" ht="45" x14ac:dyDescent="0.2">
      <c r="A217" s="92">
        <f t="shared" si="10"/>
        <v>215</v>
      </c>
      <c r="B217" s="92"/>
      <c r="C217" s="20" t="s">
        <v>217</v>
      </c>
      <c r="D217" s="92" t="s">
        <v>586</v>
      </c>
      <c r="E217" s="131">
        <v>591</v>
      </c>
      <c r="F217" s="92" t="s">
        <v>419</v>
      </c>
    </row>
    <row r="218" spans="1:8" ht="30" x14ac:dyDescent="0.2">
      <c r="A218" s="92">
        <f t="shared" si="10"/>
        <v>216</v>
      </c>
      <c r="B218" s="92"/>
      <c r="C218" s="20" t="s">
        <v>296</v>
      </c>
      <c r="D218" s="92" t="s">
        <v>587</v>
      </c>
      <c r="E218" s="131">
        <v>598</v>
      </c>
      <c r="F218" s="92" t="s">
        <v>419</v>
      </c>
      <c r="G218" s="86"/>
      <c r="H218" s="87"/>
    </row>
    <row r="219" spans="1:8" ht="30" x14ac:dyDescent="0.2">
      <c r="A219" s="92">
        <f t="shared" si="10"/>
        <v>217</v>
      </c>
      <c r="B219" s="92"/>
      <c r="C219" s="20" t="s">
        <v>313</v>
      </c>
      <c r="D219" s="92" t="s">
        <v>583</v>
      </c>
      <c r="E219" s="131">
        <v>599</v>
      </c>
      <c r="F219" s="92" t="s">
        <v>419</v>
      </c>
    </row>
    <row r="220" spans="1:8" ht="30" x14ac:dyDescent="0.2">
      <c r="A220" s="92">
        <f t="shared" si="10"/>
        <v>218</v>
      </c>
      <c r="B220" s="92"/>
      <c r="C220" s="20" t="s">
        <v>323</v>
      </c>
      <c r="D220" s="92" t="s">
        <v>583</v>
      </c>
      <c r="E220" s="131">
        <v>594</v>
      </c>
      <c r="F220" s="20" t="s">
        <v>105</v>
      </c>
    </row>
    <row r="221" spans="1:8" ht="30" x14ac:dyDescent="0.2">
      <c r="A221" s="92">
        <f t="shared" si="10"/>
        <v>219</v>
      </c>
      <c r="B221" s="92"/>
      <c r="C221" s="20" t="s">
        <v>325</v>
      </c>
      <c r="D221" s="92" t="s">
        <v>583</v>
      </c>
      <c r="E221" s="131">
        <v>1450</v>
      </c>
      <c r="F221" s="92" t="s">
        <v>419</v>
      </c>
    </row>
    <row r="222" spans="1:8" ht="30" x14ac:dyDescent="0.2">
      <c r="A222" s="92">
        <f t="shared" si="10"/>
        <v>220</v>
      </c>
      <c r="B222" s="92"/>
      <c r="C222" s="20" t="s">
        <v>326</v>
      </c>
      <c r="D222" s="92" t="s">
        <v>583</v>
      </c>
      <c r="E222" s="131">
        <v>594</v>
      </c>
      <c r="F222" s="92" t="s">
        <v>419</v>
      </c>
    </row>
    <row r="223" spans="1:8" ht="30" x14ac:dyDescent="0.2">
      <c r="A223" s="92">
        <f t="shared" si="10"/>
        <v>221</v>
      </c>
      <c r="B223" s="92"/>
      <c r="C223" s="20" t="s">
        <v>328</v>
      </c>
      <c r="D223" s="92" t="s">
        <v>585</v>
      </c>
      <c r="E223" s="131">
        <v>593</v>
      </c>
      <c r="F223" s="92" t="s">
        <v>419</v>
      </c>
    </row>
    <row r="224" spans="1:8" ht="30" x14ac:dyDescent="0.2">
      <c r="A224" s="92">
        <f t="shared" si="10"/>
        <v>222</v>
      </c>
      <c r="B224" s="92"/>
      <c r="C224" s="20" t="s">
        <v>391</v>
      </c>
      <c r="D224" s="92" t="s">
        <v>585</v>
      </c>
      <c r="E224" s="131">
        <v>591</v>
      </c>
      <c r="F224" s="92" t="s">
        <v>419</v>
      </c>
    </row>
    <row r="225" spans="1:17" ht="30" x14ac:dyDescent="0.2">
      <c r="A225" s="92">
        <f>A224+1</f>
        <v>223</v>
      </c>
      <c r="B225" s="92"/>
      <c r="C225" s="20" t="s">
        <v>201</v>
      </c>
      <c r="D225" s="92" t="s">
        <v>588</v>
      </c>
      <c r="E225" s="131">
        <v>629</v>
      </c>
      <c r="F225" s="92" t="s">
        <v>419</v>
      </c>
    </row>
    <row r="226" spans="1:17" ht="30" x14ac:dyDescent="0.2">
      <c r="A226" s="92">
        <f>A225+1</f>
        <v>224</v>
      </c>
      <c r="B226" s="92"/>
      <c r="C226" s="20" t="s">
        <v>401</v>
      </c>
      <c r="D226" s="92" t="s">
        <v>588</v>
      </c>
      <c r="E226" s="131">
        <v>591</v>
      </c>
      <c r="F226" s="92" t="s">
        <v>419</v>
      </c>
    </row>
    <row r="227" spans="1:17" ht="30" x14ac:dyDescent="0.2">
      <c r="A227" s="92">
        <f t="shared" ref="A227:A237" si="11">A226+1</f>
        <v>225</v>
      </c>
      <c r="B227" s="92"/>
      <c r="C227" s="20" t="s">
        <v>357</v>
      </c>
      <c r="D227" s="92" t="s">
        <v>589</v>
      </c>
      <c r="E227" s="131">
        <v>708</v>
      </c>
      <c r="F227" s="92" t="s">
        <v>419</v>
      </c>
    </row>
    <row r="228" spans="1:17" ht="30" x14ac:dyDescent="0.2">
      <c r="A228" s="92">
        <f t="shared" si="11"/>
        <v>226</v>
      </c>
      <c r="B228" s="92"/>
      <c r="C228" s="20" t="s">
        <v>352</v>
      </c>
      <c r="D228" s="20" t="s">
        <v>116</v>
      </c>
      <c r="E228" s="131">
        <v>603</v>
      </c>
      <c r="F228" s="92" t="s">
        <v>419</v>
      </c>
    </row>
    <row r="229" spans="1:17" ht="30" x14ac:dyDescent="0.2">
      <c r="A229" s="92">
        <f t="shared" si="11"/>
        <v>227</v>
      </c>
      <c r="B229" s="92"/>
      <c r="C229" s="20" t="s">
        <v>404</v>
      </c>
      <c r="D229" s="20" t="s">
        <v>150</v>
      </c>
      <c r="E229" s="131">
        <v>590</v>
      </c>
      <c r="F229" s="92" t="s">
        <v>419</v>
      </c>
    </row>
    <row r="230" spans="1:17" ht="30" x14ac:dyDescent="0.2">
      <c r="A230" s="92">
        <f t="shared" si="11"/>
        <v>228</v>
      </c>
      <c r="B230" s="92"/>
      <c r="C230" s="20" t="s">
        <v>259</v>
      </c>
      <c r="D230" s="92" t="s">
        <v>588</v>
      </c>
      <c r="E230" s="131">
        <v>649</v>
      </c>
      <c r="F230" s="92" t="s">
        <v>419</v>
      </c>
    </row>
    <row r="231" spans="1:17" ht="30" x14ac:dyDescent="0.2">
      <c r="A231" s="92">
        <f t="shared" si="11"/>
        <v>229</v>
      </c>
      <c r="B231" s="92"/>
      <c r="C231" s="20" t="s">
        <v>240</v>
      </c>
      <c r="D231" s="20" t="s">
        <v>85</v>
      </c>
      <c r="E231" s="131">
        <v>599</v>
      </c>
      <c r="F231" s="92" t="s">
        <v>419</v>
      </c>
    </row>
    <row r="232" spans="1:17" s="31" customFormat="1" ht="30" x14ac:dyDescent="0.2">
      <c r="A232" s="92">
        <f t="shared" si="11"/>
        <v>230</v>
      </c>
      <c r="B232" s="92"/>
      <c r="C232" s="20" t="s">
        <v>442</v>
      </c>
      <c r="D232" s="20" t="s">
        <v>85</v>
      </c>
      <c r="E232" s="131">
        <v>648</v>
      </c>
      <c r="F232" s="92" t="s">
        <v>419</v>
      </c>
      <c r="G232" s="76"/>
      <c r="H232" s="76"/>
      <c r="I232" s="76"/>
      <c r="J232" s="76"/>
      <c r="K232" s="76"/>
      <c r="L232" s="76"/>
      <c r="M232" s="30"/>
      <c r="N232" s="30"/>
      <c r="O232" s="30"/>
      <c r="P232" s="30"/>
      <c r="Q232" s="30"/>
    </row>
    <row r="233" spans="1:17" ht="30" x14ac:dyDescent="0.2">
      <c r="A233" s="92">
        <f t="shared" si="11"/>
        <v>231</v>
      </c>
      <c r="B233" s="92"/>
      <c r="C233" s="20" t="s">
        <v>302</v>
      </c>
      <c r="D233" s="92" t="s">
        <v>590</v>
      </c>
      <c r="E233" s="131">
        <v>595</v>
      </c>
      <c r="F233" s="92" t="s">
        <v>419</v>
      </c>
    </row>
    <row r="234" spans="1:17" ht="30" x14ac:dyDescent="0.2">
      <c r="A234" s="92">
        <f t="shared" si="11"/>
        <v>232</v>
      </c>
      <c r="B234" s="92"/>
      <c r="C234" s="20" t="s">
        <v>350</v>
      </c>
      <c r="D234" s="92" t="s">
        <v>588</v>
      </c>
      <c r="E234" s="131">
        <v>636</v>
      </c>
      <c r="F234" s="92" t="s">
        <v>419</v>
      </c>
    </row>
    <row r="235" spans="1:17" ht="30" x14ac:dyDescent="0.2">
      <c r="A235" s="92">
        <f t="shared" si="11"/>
        <v>233</v>
      </c>
      <c r="B235" s="92"/>
      <c r="C235" s="20" t="s">
        <v>149</v>
      </c>
      <c r="D235" s="20" t="s">
        <v>150</v>
      </c>
      <c r="E235" s="131">
        <v>593</v>
      </c>
      <c r="F235" s="92" t="s">
        <v>419</v>
      </c>
    </row>
    <row r="236" spans="1:17" ht="30" x14ac:dyDescent="0.2">
      <c r="A236" s="92">
        <f t="shared" si="11"/>
        <v>234</v>
      </c>
      <c r="B236" s="92"/>
      <c r="C236" s="92" t="s">
        <v>99</v>
      </c>
      <c r="D236" s="20" t="s">
        <v>100</v>
      </c>
      <c r="E236" s="131">
        <v>502</v>
      </c>
      <c r="F236" s="92" t="s">
        <v>419</v>
      </c>
    </row>
    <row r="237" spans="1:17" ht="30" x14ac:dyDescent="0.2">
      <c r="A237" s="92">
        <f t="shared" si="11"/>
        <v>235</v>
      </c>
      <c r="B237" s="92"/>
      <c r="C237" s="20" t="s">
        <v>372</v>
      </c>
      <c r="D237" s="20" t="s">
        <v>119</v>
      </c>
      <c r="E237" s="131">
        <v>597</v>
      </c>
      <c r="F237" s="92" t="s">
        <v>419</v>
      </c>
    </row>
    <row r="238" spans="1:17" ht="30" x14ac:dyDescent="0.2">
      <c r="A238" s="92">
        <f>A237+1</f>
        <v>236</v>
      </c>
      <c r="B238" s="92"/>
      <c r="C238" s="20" t="s">
        <v>441</v>
      </c>
      <c r="D238" s="20" t="s">
        <v>139</v>
      </c>
      <c r="E238" s="131">
        <v>688</v>
      </c>
      <c r="F238" s="92" t="s">
        <v>419</v>
      </c>
    </row>
    <row r="239" spans="1:17" s="11" customFormat="1" ht="30" x14ac:dyDescent="0.2">
      <c r="A239" s="93">
        <f>A238+1</f>
        <v>237</v>
      </c>
      <c r="B239" s="93"/>
      <c r="C239" s="33" t="s">
        <v>138</v>
      </c>
      <c r="D239" s="33" t="s">
        <v>139</v>
      </c>
      <c r="E239" s="133">
        <v>580</v>
      </c>
      <c r="F239" s="93" t="s">
        <v>419</v>
      </c>
      <c r="G239" s="82"/>
      <c r="H239" s="82"/>
      <c r="I239" s="82"/>
      <c r="J239" s="82"/>
      <c r="K239" s="82"/>
      <c r="L239" s="82"/>
      <c r="M239" s="24"/>
      <c r="N239" s="24"/>
      <c r="O239" s="24"/>
      <c r="P239" s="24"/>
      <c r="Q239" s="24"/>
    </row>
    <row r="240" spans="1:17" ht="30" x14ac:dyDescent="0.2">
      <c r="A240" s="92">
        <f t="shared" ref="A240:A255" si="12">A239+1</f>
        <v>238</v>
      </c>
      <c r="B240" s="92"/>
      <c r="C240" s="20" t="s">
        <v>329</v>
      </c>
      <c r="D240" s="20" t="s">
        <v>64</v>
      </c>
      <c r="E240" s="131">
        <v>646</v>
      </c>
      <c r="F240" s="92" t="s">
        <v>419</v>
      </c>
    </row>
    <row r="241" spans="1:17" s="11" customFormat="1" ht="30" x14ac:dyDescent="0.2">
      <c r="A241" s="93">
        <f t="shared" si="12"/>
        <v>239</v>
      </c>
      <c r="B241" s="93"/>
      <c r="C241" s="33" t="s">
        <v>435</v>
      </c>
      <c r="D241" s="33" t="s">
        <v>64</v>
      </c>
      <c r="E241" s="133">
        <v>778</v>
      </c>
      <c r="F241" s="93" t="s">
        <v>419</v>
      </c>
      <c r="G241" s="82"/>
      <c r="H241" s="82"/>
      <c r="I241" s="82"/>
      <c r="J241" s="82"/>
      <c r="K241" s="82"/>
      <c r="L241" s="82"/>
      <c r="M241" s="24"/>
      <c r="N241" s="24"/>
      <c r="O241" s="24"/>
      <c r="P241" s="24"/>
      <c r="Q241" s="24"/>
    </row>
    <row r="242" spans="1:17" ht="30" x14ac:dyDescent="0.2">
      <c r="A242" s="92">
        <f t="shared" si="12"/>
        <v>240</v>
      </c>
      <c r="B242" s="92"/>
      <c r="C242" s="20" t="s">
        <v>458</v>
      </c>
      <c r="D242" s="20" t="s">
        <v>64</v>
      </c>
      <c r="E242" s="131">
        <v>1052</v>
      </c>
      <c r="F242" s="92" t="s">
        <v>419</v>
      </c>
    </row>
    <row r="243" spans="1:17" ht="44.25" customHeight="1" x14ac:dyDescent="0.2">
      <c r="A243" s="92">
        <f t="shared" si="12"/>
        <v>241</v>
      </c>
      <c r="B243" s="92"/>
      <c r="C243" s="20" t="s">
        <v>385</v>
      </c>
      <c r="D243" s="92" t="s">
        <v>591</v>
      </c>
      <c r="E243" s="131">
        <v>506</v>
      </c>
      <c r="F243" s="92" t="s">
        <v>419</v>
      </c>
    </row>
    <row r="244" spans="1:17" ht="30" x14ac:dyDescent="0.2">
      <c r="A244" s="92">
        <f>A242+1</f>
        <v>241</v>
      </c>
      <c r="B244" s="92"/>
      <c r="C244" s="20" t="s">
        <v>459</v>
      </c>
      <c r="D244" s="92" t="s">
        <v>592</v>
      </c>
      <c r="E244" s="131">
        <v>647</v>
      </c>
      <c r="F244" s="92" t="s">
        <v>419</v>
      </c>
    </row>
    <row r="245" spans="1:17" ht="30" x14ac:dyDescent="0.2">
      <c r="A245" s="92">
        <f>A243+1</f>
        <v>242</v>
      </c>
      <c r="B245" s="92"/>
      <c r="C245" s="20" t="s">
        <v>355</v>
      </c>
      <c r="D245" s="92" t="s">
        <v>592</v>
      </c>
      <c r="E245" s="131">
        <v>688</v>
      </c>
      <c r="F245" s="92" t="s">
        <v>419</v>
      </c>
    </row>
    <row r="246" spans="1:17" ht="30" x14ac:dyDescent="0.2">
      <c r="A246" s="92">
        <f t="shared" si="12"/>
        <v>243</v>
      </c>
      <c r="B246" s="92"/>
      <c r="C246" s="20" t="s">
        <v>338</v>
      </c>
      <c r="D246" s="92" t="s">
        <v>593</v>
      </c>
      <c r="E246" s="131">
        <v>641</v>
      </c>
      <c r="F246" s="92" t="s">
        <v>419</v>
      </c>
    </row>
    <row r="247" spans="1:17" ht="32.25" customHeight="1" x14ac:dyDescent="0.2">
      <c r="A247" s="92">
        <f t="shared" si="12"/>
        <v>244</v>
      </c>
      <c r="B247" s="92"/>
      <c r="C247" s="20" t="s">
        <v>413</v>
      </c>
      <c r="D247" s="92" t="s">
        <v>594</v>
      </c>
      <c r="E247" s="131">
        <v>862</v>
      </c>
      <c r="F247" s="92" t="s">
        <v>419</v>
      </c>
    </row>
    <row r="248" spans="1:17" ht="32.25" customHeight="1" x14ac:dyDescent="0.2">
      <c r="A248" s="92">
        <f t="shared" si="12"/>
        <v>245</v>
      </c>
      <c r="B248" s="92"/>
      <c r="C248" s="20" t="s">
        <v>167</v>
      </c>
      <c r="D248" s="92" t="s">
        <v>594</v>
      </c>
      <c r="E248" s="131">
        <v>749</v>
      </c>
      <c r="F248" s="92" t="s">
        <v>419</v>
      </c>
    </row>
    <row r="249" spans="1:17" ht="30" x14ac:dyDescent="0.2">
      <c r="A249" s="92">
        <f t="shared" si="12"/>
        <v>246</v>
      </c>
      <c r="B249" s="92"/>
      <c r="C249" s="20" t="s">
        <v>188</v>
      </c>
      <c r="D249" s="20" t="s">
        <v>64</v>
      </c>
      <c r="E249" s="131">
        <v>628</v>
      </c>
      <c r="F249" s="92" t="s">
        <v>419</v>
      </c>
    </row>
    <row r="250" spans="1:17" ht="45" x14ac:dyDescent="0.2">
      <c r="A250" s="92">
        <f t="shared" si="12"/>
        <v>247</v>
      </c>
      <c r="B250" s="92"/>
      <c r="C250" s="20" t="s">
        <v>346</v>
      </c>
      <c r="D250" s="92" t="s">
        <v>595</v>
      </c>
      <c r="E250" s="131">
        <v>766</v>
      </c>
      <c r="F250" s="92" t="s">
        <v>419</v>
      </c>
    </row>
    <row r="251" spans="1:17" ht="30" x14ac:dyDescent="0.2">
      <c r="A251" s="92">
        <f t="shared" si="12"/>
        <v>248</v>
      </c>
      <c r="B251" s="92"/>
      <c r="C251" s="20" t="s">
        <v>359</v>
      </c>
      <c r="D251" s="92" t="s">
        <v>591</v>
      </c>
      <c r="E251" s="131">
        <v>726</v>
      </c>
      <c r="F251" s="92" t="s">
        <v>419</v>
      </c>
    </row>
    <row r="252" spans="1:17" ht="30" x14ac:dyDescent="0.2">
      <c r="A252" s="92">
        <f t="shared" si="12"/>
        <v>249</v>
      </c>
      <c r="B252" s="92"/>
      <c r="C252" s="20" t="s">
        <v>184</v>
      </c>
      <c r="D252" s="92" t="s">
        <v>596</v>
      </c>
      <c r="E252" s="131">
        <v>695</v>
      </c>
      <c r="F252" s="92" t="s">
        <v>419</v>
      </c>
    </row>
    <row r="253" spans="1:17" ht="30" x14ac:dyDescent="0.2">
      <c r="A253" s="92">
        <f t="shared" si="12"/>
        <v>250</v>
      </c>
      <c r="B253" s="92"/>
      <c r="C253" s="20" t="s">
        <v>275</v>
      </c>
      <c r="D253" s="92" t="s">
        <v>594</v>
      </c>
      <c r="E253" s="131">
        <v>841</v>
      </c>
      <c r="F253" s="92" t="s">
        <v>419</v>
      </c>
    </row>
    <row r="254" spans="1:17" ht="45" x14ac:dyDescent="0.2">
      <c r="A254" s="92">
        <f t="shared" si="12"/>
        <v>251</v>
      </c>
      <c r="B254" s="92"/>
      <c r="C254" s="20" t="s">
        <v>282</v>
      </c>
      <c r="D254" s="20" t="s">
        <v>95</v>
      </c>
      <c r="E254" s="131">
        <v>592</v>
      </c>
      <c r="F254" s="92" t="s">
        <v>419</v>
      </c>
    </row>
    <row r="255" spans="1:17" ht="30" x14ac:dyDescent="0.2">
      <c r="A255" s="92">
        <f t="shared" si="12"/>
        <v>252</v>
      </c>
      <c r="B255" s="92"/>
      <c r="C255" s="20" t="s">
        <v>172</v>
      </c>
      <c r="D255" s="92" t="s">
        <v>594</v>
      </c>
      <c r="E255" s="131">
        <v>680</v>
      </c>
      <c r="F255" s="92" t="s">
        <v>419</v>
      </c>
    </row>
    <row r="256" spans="1:17" ht="30" x14ac:dyDescent="0.2">
      <c r="A256" s="92">
        <f>A255+1</f>
        <v>253</v>
      </c>
      <c r="B256" s="92"/>
      <c r="C256" s="20" t="s">
        <v>407</v>
      </c>
      <c r="D256" s="92" t="s">
        <v>597</v>
      </c>
      <c r="E256" s="131">
        <v>519</v>
      </c>
      <c r="F256" s="92" t="s">
        <v>419</v>
      </c>
    </row>
    <row r="257" spans="1:6" ht="30" x14ac:dyDescent="0.2">
      <c r="A257" s="92">
        <f>A256+1</f>
        <v>254</v>
      </c>
      <c r="B257" s="92"/>
      <c r="C257" s="20" t="s">
        <v>262</v>
      </c>
      <c r="D257" s="92" t="s">
        <v>598</v>
      </c>
      <c r="E257" s="131">
        <v>635</v>
      </c>
      <c r="F257" s="92" t="s">
        <v>419</v>
      </c>
    </row>
    <row r="258" spans="1:6" ht="30" x14ac:dyDescent="0.2">
      <c r="A258" s="92">
        <f t="shared" ref="A258:A273" si="13">A257+1</f>
        <v>255</v>
      </c>
      <c r="B258" s="92"/>
      <c r="C258" s="20" t="s">
        <v>318</v>
      </c>
      <c r="D258" s="92" t="s">
        <v>599</v>
      </c>
      <c r="E258" s="131">
        <v>612</v>
      </c>
      <c r="F258" s="20" t="s">
        <v>105</v>
      </c>
    </row>
    <row r="259" spans="1:6" ht="30" x14ac:dyDescent="0.2">
      <c r="A259" s="92">
        <f t="shared" si="13"/>
        <v>256</v>
      </c>
      <c r="B259" s="92"/>
      <c r="C259" s="92" t="s">
        <v>127</v>
      </c>
      <c r="D259" s="92" t="s">
        <v>599</v>
      </c>
      <c r="E259" s="131">
        <v>539</v>
      </c>
      <c r="F259" s="92" t="s">
        <v>419</v>
      </c>
    </row>
    <row r="260" spans="1:6" ht="30" x14ac:dyDescent="0.2">
      <c r="A260" s="92">
        <f t="shared" si="13"/>
        <v>257</v>
      </c>
      <c r="B260" s="92"/>
      <c r="C260" s="20" t="s">
        <v>330</v>
      </c>
      <c r="D260" s="92" t="s">
        <v>597</v>
      </c>
      <c r="E260" s="131">
        <v>423</v>
      </c>
      <c r="F260" s="92" t="s">
        <v>419</v>
      </c>
    </row>
    <row r="261" spans="1:6" ht="30" x14ac:dyDescent="0.2">
      <c r="A261" s="92">
        <f t="shared" si="13"/>
        <v>258</v>
      </c>
      <c r="B261" s="92"/>
      <c r="C261" s="20" t="s">
        <v>226</v>
      </c>
      <c r="D261" s="92" t="s">
        <v>600</v>
      </c>
      <c r="E261" s="131">
        <v>437</v>
      </c>
      <c r="F261" s="92" t="s">
        <v>419</v>
      </c>
    </row>
    <row r="262" spans="1:6" ht="45" x14ac:dyDescent="0.2">
      <c r="A262" s="92">
        <f t="shared" si="13"/>
        <v>259</v>
      </c>
      <c r="B262" s="92"/>
      <c r="C262" s="20" t="s">
        <v>243</v>
      </c>
      <c r="D262" s="92" t="s">
        <v>601</v>
      </c>
      <c r="E262" s="131">
        <v>570</v>
      </c>
      <c r="F262" s="92" t="s">
        <v>419</v>
      </c>
    </row>
    <row r="263" spans="1:6" ht="30" x14ac:dyDescent="0.2">
      <c r="A263" s="92">
        <f t="shared" si="13"/>
        <v>260</v>
      </c>
      <c r="B263" s="92"/>
      <c r="C263" s="20" t="s">
        <v>281</v>
      </c>
      <c r="D263" s="20" t="s">
        <v>94</v>
      </c>
      <c r="E263" s="131">
        <v>1067</v>
      </c>
      <c r="F263" s="92" t="s">
        <v>419</v>
      </c>
    </row>
    <row r="264" spans="1:6" ht="30" x14ac:dyDescent="0.2">
      <c r="A264" s="92">
        <f t="shared" si="13"/>
        <v>261</v>
      </c>
      <c r="B264" s="92"/>
      <c r="C264" s="20" t="s">
        <v>361</v>
      </c>
      <c r="D264" s="92" t="s">
        <v>597</v>
      </c>
      <c r="E264" s="131">
        <v>534</v>
      </c>
      <c r="F264" s="92" t="s">
        <v>419</v>
      </c>
    </row>
    <row r="265" spans="1:6" ht="30" x14ac:dyDescent="0.2">
      <c r="A265" s="92">
        <f t="shared" si="13"/>
        <v>262</v>
      </c>
      <c r="B265" s="92"/>
      <c r="C265" s="20" t="s">
        <v>209</v>
      </c>
      <c r="D265" s="92" t="s">
        <v>602</v>
      </c>
      <c r="E265" s="131">
        <v>525</v>
      </c>
      <c r="F265" s="92" t="s">
        <v>419</v>
      </c>
    </row>
    <row r="266" spans="1:6" ht="30" x14ac:dyDescent="0.2">
      <c r="A266" s="92">
        <f t="shared" si="13"/>
        <v>263</v>
      </c>
      <c r="B266" s="92"/>
      <c r="C266" s="20" t="s">
        <v>170</v>
      </c>
      <c r="D266" s="92" t="s">
        <v>603</v>
      </c>
      <c r="E266" s="131">
        <v>526</v>
      </c>
      <c r="F266" s="92" t="s">
        <v>419</v>
      </c>
    </row>
    <row r="267" spans="1:6" ht="30" x14ac:dyDescent="0.2">
      <c r="A267" s="92">
        <f t="shared" si="13"/>
        <v>264</v>
      </c>
      <c r="B267" s="92"/>
      <c r="C267" s="20" t="s">
        <v>300</v>
      </c>
      <c r="D267" s="20" t="s">
        <v>101</v>
      </c>
      <c r="E267" s="131">
        <v>504</v>
      </c>
      <c r="F267" s="92" t="s">
        <v>419</v>
      </c>
    </row>
    <row r="268" spans="1:6" ht="30" x14ac:dyDescent="0.2">
      <c r="A268" s="92">
        <f t="shared" si="13"/>
        <v>265</v>
      </c>
      <c r="B268" s="92"/>
      <c r="C268" s="20" t="s">
        <v>270</v>
      </c>
      <c r="D268" s="92" t="s">
        <v>599</v>
      </c>
      <c r="E268" s="131">
        <v>732</v>
      </c>
      <c r="F268" s="92" t="s">
        <v>419</v>
      </c>
    </row>
    <row r="269" spans="1:6" ht="30" x14ac:dyDescent="0.2">
      <c r="A269" s="92">
        <f t="shared" si="13"/>
        <v>266</v>
      </c>
      <c r="B269" s="92"/>
      <c r="C269" s="20" t="s">
        <v>168</v>
      </c>
      <c r="D269" s="92" t="s">
        <v>599</v>
      </c>
      <c r="E269" s="131">
        <v>504</v>
      </c>
      <c r="F269" s="92" t="s">
        <v>419</v>
      </c>
    </row>
    <row r="270" spans="1:6" ht="30" x14ac:dyDescent="0.2">
      <c r="A270" s="92">
        <f>A268+1</f>
        <v>266</v>
      </c>
      <c r="B270" s="92"/>
      <c r="C270" s="20" t="s">
        <v>460</v>
      </c>
      <c r="D270" s="92" t="s">
        <v>604</v>
      </c>
      <c r="E270" s="131">
        <v>1242</v>
      </c>
      <c r="F270" s="92" t="s">
        <v>419</v>
      </c>
    </row>
    <row r="271" spans="1:6" ht="30" x14ac:dyDescent="0.2">
      <c r="A271" s="92">
        <f>A269+1</f>
        <v>267</v>
      </c>
      <c r="B271" s="92"/>
      <c r="C271" s="20" t="s">
        <v>239</v>
      </c>
      <c r="D271" s="92" t="s">
        <v>604</v>
      </c>
      <c r="E271" s="131">
        <v>837</v>
      </c>
      <c r="F271" s="92" t="s">
        <v>419</v>
      </c>
    </row>
    <row r="272" spans="1:6" ht="30" x14ac:dyDescent="0.2">
      <c r="A272" s="92">
        <f t="shared" si="13"/>
        <v>268</v>
      </c>
      <c r="B272" s="92"/>
      <c r="C272" s="20" t="s">
        <v>171</v>
      </c>
      <c r="D272" s="92" t="s">
        <v>506</v>
      </c>
      <c r="E272" s="131">
        <v>470</v>
      </c>
      <c r="F272" s="92" t="s">
        <v>419</v>
      </c>
    </row>
    <row r="273" spans="1:17" ht="30" x14ac:dyDescent="0.2">
      <c r="A273" s="92">
        <f t="shared" si="13"/>
        <v>269</v>
      </c>
      <c r="B273" s="92"/>
      <c r="C273" s="20" t="s">
        <v>356</v>
      </c>
      <c r="D273" s="92" t="s">
        <v>544</v>
      </c>
      <c r="E273" s="131">
        <v>898</v>
      </c>
      <c r="F273" s="92" t="s">
        <v>419</v>
      </c>
    </row>
    <row r="274" spans="1:17" ht="30" x14ac:dyDescent="0.2">
      <c r="A274" s="92">
        <f>A273+1</f>
        <v>270</v>
      </c>
      <c r="B274" s="92"/>
      <c r="C274" s="20" t="s">
        <v>383</v>
      </c>
      <c r="D274" s="92" t="s">
        <v>605</v>
      </c>
      <c r="E274" s="131">
        <v>5589</v>
      </c>
      <c r="F274" s="92" t="s">
        <v>419</v>
      </c>
    </row>
    <row r="275" spans="1:17" x14ac:dyDescent="0.2">
      <c r="A275" s="92">
        <f>A274+1</f>
        <v>271</v>
      </c>
      <c r="B275" s="92"/>
      <c r="C275" s="20" t="s">
        <v>290</v>
      </c>
      <c r="D275" s="92" t="s">
        <v>606</v>
      </c>
      <c r="E275" s="131">
        <v>537</v>
      </c>
      <c r="F275" s="92" t="s">
        <v>419</v>
      </c>
    </row>
    <row r="276" spans="1:17" ht="30" x14ac:dyDescent="0.2">
      <c r="A276" s="92">
        <f t="shared" ref="A276:A277" si="14">A275+1</f>
        <v>272</v>
      </c>
      <c r="B276" s="92"/>
      <c r="C276" s="20" t="s">
        <v>132</v>
      </c>
      <c r="D276" s="20" t="s">
        <v>133</v>
      </c>
      <c r="E276" s="131">
        <v>4468</v>
      </c>
      <c r="F276" s="92" t="s">
        <v>419</v>
      </c>
    </row>
    <row r="277" spans="1:17" ht="30" x14ac:dyDescent="0.2">
      <c r="A277" s="92">
        <f t="shared" si="14"/>
        <v>273</v>
      </c>
      <c r="B277" s="92"/>
      <c r="C277" s="20" t="s">
        <v>135</v>
      </c>
      <c r="D277" s="20" t="s">
        <v>133</v>
      </c>
      <c r="E277" s="131">
        <v>2011</v>
      </c>
      <c r="F277" s="92" t="s">
        <v>419</v>
      </c>
    </row>
    <row r="278" spans="1:17" s="11" customFormat="1" ht="45" x14ac:dyDescent="0.2">
      <c r="A278" s="93">
        <f>A277+1</f>
        <v>274</v>
      </c>
      <c r="B278" s="93"/>
      <c r="C278" s="33" t="s">
        <v>447</v>
      </c>
      <c r="D278" s="33" t="s">
        <v>448</v>
      </c>
      <c r="E278" s="136">
        <v>51108133</v>
      </c>
      <c r="F278" s="93" t="s">
        <v>61</v>
      </c>
      <c r="G278" s="88"/>
      <c r="H278" s="82"/>
      <c r="I278" s="82"/>
      <c r="J278" s="82"/>
      <c r="K278" s="82">
        <v>1</v>
      </c>
      <c r="L278" s="82"/>
      <c r="M278" s="24"/>
      <c r="N278" s="24"/>
      <c r="O278" s="24"/>
      <c r="P278" s="24"/>
      <c r="Q278" s="24"/>
    </row>
    <row r="279" spans="1:17" s="11" customFormat="1" ht="45" x14ac:dyDescent="0.2">
      <c r="A279" s="93">
        <f>A278+1</f>
        <v>275</v>
      </c>
      <c r="B279" s="93"/>
      <c r="C279" s="33" t="s">
        <v>447</v>
      </c>
      <c r="D279" s="33" t="s">
        <v>448</v>
      </c>
      <c r="E279" s="136">
        <v>3951</v>
      </c>
      <c r="F279" s="93" t="s">
        <v>61</v>
      </c>
      <c r="G279" s="82"/>
      <c r="H279" s="82"/>
      <c r="I279" s="82"/>
      <c r="J279" s="82"/>
      <c r="K279" s="82">
        <f>K278+1</f>
        <v>2</v>
      </c>
      <c r="L279" s="82"/>
      <c r="M279" s="24"/>
      <c r="N279" s="24"/>
      <c r="O279" s="24"/>
      <c r="P279" s="24"/>
      <c r="Q279" s="24"/>
    </row>
    <row r="280" spans="1:17" s="11" customFormat="1" ht="45" x14ac:dyDescent="0.2">
      <c r="A280" s="93">
        <f>A279+1</f>
        <v>276</v>
      </c>
      <c r="B280" s="93"/>
      <c r="C280" s="33" t="s">
        <v>447</v>
      </c>
      <c r="D280" s="33" t="s">
        <v>448</v>
      </c>
      <c r="E280" s="136">
        <v>131700</v>
      </c>
      <c r="F280" s="93" t="s">
        <v>61</v>
      </c>
      <c r="G280" s="89">
        <v>1.05</v>
      </c>
      <c r="H280" s="82"/>
      <c r="I280" s="82"/>
      <c r="J280" s="82"/>
      <c r="K280" s="82">
        <f>K279+1</f>
        <v>3</v>
      </c>
      <c r="L280" s="82"/>
      <c r="M280" s="24"/>
      <c r="N280" s="24"/>
      <c r="O280" s="24"/>
      <c r="P280" s="24"/>
      <c r="Q280" s="24"/>
    </row>
    <row r="281" spans="1:17" s="35" customFormat="1" x14ac:dyDescent="0.2">
      <c r="A281" s="93">
        <f>A280+1</f>
        <v>277</v>
      </c>
      <c r="B281" s="93"/>
      <c r="C281" s="33" t="s">
        <v>390</v>
      </c>
      <c r="D281" s="33" t="s">
        <v>456</v>
      </c>
      <c r="E281" s="133">
        <v>34500</v>
      </c>
      <c r="F281" s="93" t="s">
        <v>392</v>
      </c>
      <c r="G281" s="82">
        <v>1.08</v>
      </c>
      <c r="H281" s="82">
        <v>44811690</v>
      </c>
      <c r="I281" s="82"/>
      <c r="J281" s="82"/>
      <c r="K281" s="82">
        <f>K279+1</f>
        <v>3</v>
      </c>
      <c r="L281" s="82"/>
      <c r="M281" s="34"/>
      <c r="N281" s="34"/>
      <c r="O281" s="34"/>
      <c r="P281" s="34"/>
      <c r="Q281" s="34"/>
    </row>
    <row r="282" spans="1:17" s="35" customFormat="1" x14ac:dyDescent="0.2">
      <c r="A282" s="93">
        <f t="shared" ref="A282:A345" si="15">A281+1</f>
        <v>278</v>
      </c>
      <c r="B282" s="93"/>
      <c r="C282" s="33" t="s">
        <v>390</v>
      </c>
      <c r="D282" s="33" t="s">
        <v>456</v>
      </c>
      <c r="E282" s="133">
        <v>26163357</v>
      </c>
      <c r="F282" s="93" t="s">
        <v>392</v>
      </c>
      <c r="G282" s="82" t="e">
        <f>#REF!/E282</f>
        <v>#REF!</v>
      </c>
      <c r="H282" s="82">
        <v>29535046</v>
      </c>
      <c r="I282" s="82">
        <v>31202523.399999999</v>
      </c>
      <c r="J282" s="82">
        <f>H282/I282</f>
        <v>0.94655953370745649</v>
      </c>
      <c r="K282" s="82">
        <f t="shared" ref="K282:K345" si="16">K281+1</f>
        <v>4</v>
      </c>
      <c r="L282" s="82"/>
      <c r="M282" s="34"/>
      <c r="N282" s="34"/>
      <c r="O282" s="34"/>
      <c r="P282" s="34"/>
      <c r="Q282" s="34"/>
    </row>
    <row r="283" spans="1:17" s="11" customFormat="1" ht="30" x14ac:dyDescent="0.2">
      <c r="A283" s="93">
        <f>A282+1</f>
        <v>279</v>
      </c>
      <c r="B283" s="93"/>
      <c r="C283" s="33" t="s">
        <v>271</v>
      </c>
      <c r="D283" s="33" t="s">
        <v>455</v>
      </c>
      <c r="E283" s="133">
        <v>213800</v>
      </c>
      <c r="F283" s="38" t="s">
        <v>88</v>
      </c>
      <c r="G283" s="82">
        <v>1.17</v>
      </c>
      <c r="H283" s="82"/>
      <c r="I283" s="82"/>
      <c r="J283" s="82"/>
      <c r="K283" s="82">
        <f>K282+1</f>
        <v>5</v>
      </c>
      <c r="L283" s="82"/>
      <c r="M283" s="24"/>
      <c r="N283" s="24"/>
      <c r="O283" s="24"/>
      <c r="P283" s="24"/>
      <c r="Q283" s="24"/>
    </row>
    <row r="284" spans="1:17" s="11" customFormat="1" ht="30" x14ac:dyDescent="0.2">
      <c r="A284" s="93">
        <f t="shared" si="15"/>
        <v>280</v>
      </c>
      <c r="B284" s="93"/>
      <c r="C284" s="93" t="s">
        <v>607</v>
      </c>
      <c r="D284" s="33" t="s">
        <v>455</v>
      </c>
      <c r="E284" s="133">
        <v>25477834</v>
      </c>
      <c r="F284" s="38" t="s">
        <v>89</v>
      </c>
      <c r="G284" s="82">
        <v>1.17</v>
      </c>
      <c r="H284" s="82"/>
      <c r="I284" s="82"/>
      <c r="J284" s="82"/>
      <c r="K284" s="82">
        <f t="shared" si="16"/>
        <v>6</v>
      </c>
      <c r="L284" s="82"/>
      <c r="M284" s="24"/>
      <c r="N284" s="24"/>
      <c r="O284" s="24"/>
      <c r="P284" s="24"/>
      <c r="Q284" s="24"/>
    </row>
    <row r="285" spans="1:17" s="11" customFormat="1" ht="55.5" customHeight="1" x14ac:dyDescent="0.2">
      <c r="A285" s="93">
        <f t="shared" si="15"/>
        <v>281</v>
      </c>
      <c r="B285" s="93"/>
      <c r="C285" s="93" t="s">
        <v>607</v>
      </c>
      <c r="D285" s="33" t="s">
        <v>454</v>
      </c>
      <c r="E285" s="133">
        <v>6235833</v>
      </c>
      <c r="F285" s="38" t="s">
        <v>90</v>
      </c>
      <c r="G285" s="82">
        <v>1.17</v>
      </c>
      <c r="H285" s="82"/>
      <c r="I285" s="82"/>
      <c r="J285" s="82"/>
      <c r="K285" s="82">
        <f t="shared" si="16"/>
        <v>7</v>
      </c>
      <c r="L285" s="82"/>
      <c r="M285" s="24"/>
      <c r="N285" s="24"/>
      <c r="O285" s="24"/>
      <c r="P285" s="24"/>
      <c r="Q285" s="24"/>
    </row>
    <row r="286" spans="1:17" s="11" customFormat="1" ht="45" x14ac:dyDescent="0.2">
      <c r="A286" s="93">
        <f>A285+1</f>
        <v>282</v>
      </c>
      <c r="B286" s="93"/>
      <c r="C286" s="33" t="s">
        <v>177</v>
      </c>
      <c r="D286" s="93" t="s">
        <v>608</v>
      </c>
      <c r="E286" s="136">
        <v>113000</v>
      </c>
      <c r="F286" s="93" t="s">
        <v>61</v>
      </c>
      <c r="G286" s="82">
        <v>1.02</v>
      </c>
      <c r="H286" s="82"/>
      <c r="I286" s="82"/>
      <c r="J286" s="82"/>
      <c r="K286" s="82">
        <f>K285+1</f>
        <v>8</v>
      </c>
      <c r="L286" s="82"/>
      <c r="M286" s="24"/>
      <c r="N286" s="24"/>
      <c r="O286" s="24"/>
      <c r="P286" s="24"/>
      <c r="Q286" s="24"/>
    </row>
    <row r="287" spans="1:17" s="11" customFormat="1" ht="30" x14ac:dyDescent="0.2">
      <c r="A287" s="93">
        <f t="shared" si="15"/>
        <v>283</v>
      </c>
      <c r="B287" s="93"/>
      <c r="C287" s="33" t="s">
        <v>177</v>
      </c>
      <c r="D287" s="93" t="s">
        <v>609</v>
      </c>
      <c r="E287" s="133">
        <v>113000</v>
      </c>
      <c r="F287" s="93" t="s">
        <v>61</v>
      </c>
      <c r="G287" s="82">
        <v>1.02</v>
      </c>
      <c r="H287" s="82"/>
      <c r="I287" s="82"/>
      <c r="J287" s="82"/>
      <c r="K287" s="82">
        <f t="shared" si="16"/>
        <v>9</v>
      </c>
      <c r="L287" s="82"/>
      <c r="M287" s="24"/>
      <c r="N287" s="24"/>
      <c r="O287" s="24"/>
      <c r="P287" s="24"/>
      <c r="Q287" s="24"/>
    </row>
    <row r="288" spans="1:17" s="11" customFormat="1" ht="30" x14ac:dyDescent="0.2">
      <c r="A288" s="93">
        <f t="shared" si="15"/>
        <v>284</v>
      </c>
      <c r="B288" s="93"/>
      <c r="C288" s="93" t="s">
        <v>610</v>
      </c>
      <c r="D288" s="93" t="s">
        <v>609</v>
      </c>
      <c r="E288" s="133">
        <v>113000</v>
      </c>
      <c r="F288" s="93" t="s">
        <v>61</v>
      </c>
      <c r="G288" s="82">
        <v>1.02</v>
      </c>
      <c r="H288" s="82"/>
      <c r="I288" s="82"/>
      <c r="J288" s="82"/>
      <c r="K288" s="82">
        <f t="shared" si="16"/>
        <v>10</v>
      </c>
      <c r="L288" s="82"/>
      <c r="M288" s="24"/>
      <c r="N288" s="24"/>
      <c r="O288" s="24"/>
      <c r="P288" s="24"/>
      <c r="Q288" s="24"/>
    </row>
    <row r="289" spans="1:17" s="11" customFormat="1" ht="30" x14ac:dyDescent="0.2">
      <c r="A289" s="93">
        <f t="shared" si="15"/>
        <v>285</v>
      </c>
      <c r="B289" s="93"/>
      <c r="C289" s="93" t="s">
        <v>610</v>
      </c>
      <c r="D289" s="93" t="s">
        <v>609</v>
      </c>
      <c r="E289" s="133">
        <v>113000</v>
      </c>
      <c r="F289" s="93" t="s">
        <v>61</v>
      </c>
      <c r="G289" s="82">
        <v>1.02</v>
      </c>
      <c r="H289" s="82"/>
      <c r="I289" s="82"/>
      <c r="J289" s="82"/>
      <c r="K289" s="82">
        <f t="shared" si="16"/>
        <v>11</v>
      </c>
      <c r="L289" s="82"/>
      <c r="M289" s="24"/>
      <c r="N289" s="24"/>
      <c r="O289" s="24"/>
      <c r="P289" s="24"/>
      <c r="Q289" s="24"/>
    </row>
    <row r="290" spans="1:17" s="11" customFormat="1" ht="30" x14ac:dyDescent="0.2">
      <c r="A290" s="93">
        <f t="shared" si="15"/>
        <v>286</v>
      </c>
      <c r="B290" s="93"/>
      <c r="C290" s="93" t="s">
        <v>610</v>
      </c>
      <c r="D290" s="93" t="s">
        <v>609</v>
      </c>
      <c r="E290" s="133">
        <v>113000</v>
      </c>
      <c r="F290" s="93" t="s">
        <v>61</v>
      </c>
      <c r="G290" s="82">
        <v>1.02</v>
      </c>
      <c r="H290" s="82"/>
      <c r="I290" s="82"/>
      <c r="J290" s="82"/>
      <c r="K290" s="82">
        <f t="shared" si="16"/>
        <v>12</v>
      </c>
      <c r="L290" s="82"/>
      <c r="M290" s="24"/>
      <c r="N290" s="24"/>
      <c r="O290" s="24"/>
      <c r="P290" s="24"/>
      <c r="Q290" s="24"/>
    </row>
    <row r="291" spans="1:17" s="11" customFormat="1" ht="30" x14ac:dyDescent="0.2">
      <c r="A291" s="93">
        <f t="shared" si="15"/>
        <v>287</v>
      </c>
      <c r="B291" s="93"/>
      <c r="C291" s="93" t="s">
        <v>610</v>
      </c>
      <c r="D291" s="93" t="s">
        <v>609</v>
      </c>
      <c r="E291" s="133">
        <v>113000</v>
      </c>
      <c r="F291" s="93" t="s">
        <v>61</v>
      </c>
      <c r="G291" s="82">
        <v>1.02</v>
      </c>
      <c r="H291" s="82"/>
      <c r="I291" s="82"/>
      <c r="J291" s="82"/>
      <c r="K291" s="82">
        <f t="shared" si="16"/>
        <v>13</v>
      </c>
      <c r="L291" s="82"/>
      <c r="M291" s="24"/>
      <c r="N291" s="24"/>
      <c r="O291" s="24"/>
      <c r="P291" s="24"/>
      <c r="Q291" s="24"/>
    </row>
    <row r="292" spans="1:17" s="11" customFormat="1" ht="30" x14ac:dyDescent="0.2">
      <c r="A292" s="93">
        <f t="shared" si="15"/>
        <v>288</v>
      </c>
      <c r="B292" s="93"/>
      <c r="C292" s="93" t="s">
        <v>610</v>
      </c>
      <c r="D292" s="93" t="s">
        <v>609</v>
      </c>
      <c r="E292" s="133">
        <v>113000</v>
      </c>
      <c r="F292" s="93" t="s">
        <v>61</v>
      </c>
      <c r="G292" s="82">
        <v>1.02</v>
      </c>
      <c r="H292" s="82"/>
      <c r="I292" s="82"/>
      <c r="J292" s="82"/>
      <c r="K292" s="82">
        <f t="shared" si="16"/>
        <v>14</v>
      </c>
      <c r="L292" s="82"/>
      <c r="M292" s="24"/>
      <c r="N292" s="24"/>
      <c r="O292" s="24"/>
      <c r="P292" s="24"/>
      <c r="Q292" s="24"/>
    </row>
    <row r="293" spans="1:17" s="11" customFormat="1" ht="30" x14ac:dyDescent="0.2">
      <c r="A293" s="93">
        <f t="shared" si="15"/>
        <v>289</v>
      </c>
      <c r="B293" s="93"/>
      <c r="C293" s="93" t="s">
        <v>610</v>
      </c>
      <c r="D293" s="93" t="s">
        <v>609</v>
      </c>
      <c r="E293" s="133">
        <v>113000</v>
      </c>
      <c r="F293" s="93" t="s">
        <v>61</v>
      </c>
      <c r="G293" s="82">
        <v>1.02</v>
      </c>
      <c r="H293" s="82"/>
      <c r="I293" s="82"/>
      <c r="J293" s="82"/>
      <c r="K293" s="82">
        <f t="shared" si="16"/>
        <v>15</v>
      </c>
      <c r="L293" s="82"/>
      <c r="M293" s="24"/>
      <c r="N293" s="24"/>
      <c r="O293" s="24"/>
      <c r="P293" s="24"/>
      <c r="Q293" s="24"/>
    </row>
    <row r="294" spans="1:17" s="11" customFormat="1" ht="30" x14ac:dyDescent="0.2">
      <c r="A294" s="93">
        <f t="shared" si="15"/>
        <v>290</v>
      </c>
      <c r="B294" s="93"/>
      <c r="C294" s="93" t="s">
        <v>610</v>
      </c>
      <c r="D294" s="93" t="s">
        <v>609</v>
      </c>
      <c r="E294" s="133">
        <v>113000</v>
      </c>
      <c r="F294" s="93" t="s">
        <v>61</v>
      </c>
      <c r="G294" s="82">
        <v>1.02</v>
      </c>
      <c r="H294" s="82"/>
      <c r="I294" s="82"/>
      <c r="J294" s="82"/>
      <c r="K294" s="82">
        <f t="shared" si="16"/>
        <v>16</v>
      </c>
      <c r="L294" s="82"/>
      <c r="M294" s="24"/>
      <c r="N294" s="24"/>
      <c r="O294" s="24"/>
      <c r="P294" s="24"/>
      <c r="Q294" s="24"/>
    </row>
    <row r="295" spans="1:17" s="11" customFormat="1" ht="30" x14ac:dyDescent="0.2">
      <c r="A295" s="93">
        <f t="shared" si="15"/>
        <v>291</v>
      </c>
      <c r="B295" s="93"/>
      <c r="C295" s="93" t="s">
        <v>610</v>
      </c>
      <c r="D295" s="93" t="s">
        <v>609</v>
      </c>
      <c r="E295" s="133">
        <v>113000</v>
      </c>
      <c r="F295" s="93" t="s">
        <v>61</v>
      </c>
      <c r="G295" s="82">
        <v>1.02</v>
      </c>
      <c r="H295" s="82"/>
      <c r="I295" s="82"/>
      <c r="J295" s="82"/>
      <c r="K295" s="82">
        <f t="shared" si="16"/>
        <v>17</v>
      </c>
      <c r="L295" s="82"/>
      <c r="M295" s="24"/>
      <c r="N295" s="24"/>
      <c r="O295" s="24"/>
      <c r="P295" s="24"/>
      <c r="Q295" s="24"/>
    </row>
    <row r="296" spans="1:17" s="11" customFormat="1" ht="30" x14ac:dyDescent="0.2">
      <c r="A296" s="93">
        <f t="shared" si="15"/>
        <v>292</v>
      </c>
      <c r="B296" s="93"/>
      <c r="C296" s="93" t="s">
        <v>610</v>
      </c>
      <c r="D296" s="93" t="s">
        <v>609</v>
      </c>
      <c r="E296" s="133">
        <v>113000</v>
      </c>
      <c r="F296" s="93" t="s">
        <v>61</v>
      </c>
      <c r="G296" s="82">
        <v>1.02</v>
      </c>
      <c r="H296" s="82"/>
      <c r="I296" s="82"/>
      <c r="J296" s="82"/>
      <c r="K296" s="82">
        <f t="shared" si="16"/>
        <v>18</v>
      </c>
      <c r="L296" s="82"/>
      <c r="M296" s="24"/>
      <c r="N296" s="24"/>
      <c r="O296" s="24"/>
      <c r="P296" s="24"/>
      <c r="Q296" s="24"/>
    </row>
    <row r="297" spans="1:17" s="11" customFormat="1" ht="30" x14ac:dyDescent="0.2">
      <c r="A297" s="93">
        <f t="shared" si="15"/>
        <v>293</v>
      </c>
      <c r="B297" s="93"/>
      <c r="C297" s="93" t="s">
        <v>610</v>
      </c>
      <c r="D297" s="93" t="s">
        <v>609</v>
      </c>
      <c r="E297" s="133">
        <v>113000</v>
      </c>
      <c r="F297" s="93" t="s">
        <v>61</v>
      </c>
      <c r="G297" s="82">
        <v>1.02</v>
      </c>
      <c r="H297" s="82"/>
      <c r="I297" s="82"/>
      <c r="J297" s="82"/>
      <c r="K297" s="82">
        <f t="shared" si="16"/>
        <v>19</v>
      </c>
      <c r="L297" s="82"/>
      <c r="M297" s="24"/>
      <c r="N297" s="24"/>
      <c r="O297" s="24"/>
      <c r="P297" s="24"/>
      <c r="Q297" s="24"/>
    </row>
    <row r="298" spans="1:17" s="11" customFormat="1" ht="30" x14ac:dyDescent="0.2">
      <c r="A298" s="93">
        <f t="shared" si="15"/>
        <v>294</v>
      </c>
      <c r="B298" s="93"/>
      <c r="C298" s="93" t="s">
        <v>610</v>
      </c>
      <c r="D298" s="93" t="s">
        <v>609</v>
      </c>
      <c r="E298" s="133">
        <v>113000</v>
      </c>
      <c r="F298" s="93" t="s">
        <v>61</v>
      </c>
      <c r="G298" s="82">
        <v>1.02</v>
      </c>
      <c r="H298" s="82"/>
      <c r="I298" s="82"/>
      <c r="J298" s="82"/>
      <c r="K298" s="82">
        <f t="shared" si="16"/>
        <v>20</v>
      </c>
      <c r="L298" s="82"/>
      <c r="M298" s="24"/>
      <c r="N298" s="24"/>
      <c r="O298" s="24"/>
      <c r="P298" s="24"/>
      <c r="Q298" s="24"/>
    </row>
    <row r="299" spans="1:17" s="11" customFormat="1" ht="30" x14ac:dyDescent="0.2">
      <c r="A299" s="93">
        <f t="shared" si="15"/>
        <v>295</v>
      </c>
      <c r="B299" s="93"/>
      <c r="C299" s="33" t="s">
        <v>394</v>
      </c>
      <c r="D299" s="33" t="s">
        <v>395</v>
      </c>
      <c r="E299" s="133">
        <v>22073422</v>
      </c>
      <c r="F299" s="93" t="s">
        <v>392</v>
      </c>
      <c r="G299" s="82">
        <v>1.21</v>
      </c>
      <c r="H299" s="82"/>
      <c r="I299" s="82"/>
      <c r="J299" s="82"/>
      <c r="K299" s="82">
        <f t="shared" si="16"/>
        <v>21</v>
      </c>
      <c r="L299" s="82"/>
      <c r="M299" s="24"/>
      <c r="N299" s="24"/>
      <c r="O299" s="24"/>
      <c r="P299" s="24"/>
      <c r="Q299" s="24"/>
    </row>
    <row r="300" spans="1:17" s="11" customFormat="1" ht="30" x14ac:dyDescent="0.2">
      <c r="A300" s="93">
        <f t="shared" si="15"/>
        <v>296</v>
      </c>
      <c r="B300" s="93"/>
      <c r="C300" s="33" t="s">
        <v>216</v>
      </c>
      <c r="D300" s="93" t="s">
        <v>611</v>
      </c>
      <c r="E300" s="133">
        <v>115000</v>
      </c>
      <c r="F300" s="39" t="s">
        <v>67</v>
      </c>
      <c r="G300" s="82">
        <v>1.0900000000000001</v>
      </c>
      <c r="H300" s="82"/>
      <c r="I300" s="82"/>
      <c r="J300" s="82"/>
      <c r="K300" s="82">
        <f t="shared" si="16"/>
        <v>22</v>
      </c>
      <c r="L300" s="82"/>
      <c r="M300" s="24"/>
      <c r="N300" s="24"/>
      <c r="O300" s="24"/>
      <c r="P300" s="24"/>
      <c r="Q300" s="24"/>
    </row>
    <row r="301" spans="1:17" s="11" customFormat="1" ht="30" x14ac:dyDescent="0.2">
      <c r="A301" s="93">
        <f t="shared" si="15"/>
        <v>297</v>
      </c>
      <c r="B301" s="93"/>
      <c r="C301" s="93" t="s">
        <v>612</v>
      </c>
      <c r="D301" s="93" t="s">
        <v>611</v>
      </c>
      <c r="E301" s="133">
        <v>115000</v>
      </c>
      <c r="F301" s="39" t="s">
        <v>67</v>
      </c>
      <c r="G301" s="82">
        <v>1.0900000000000001</v>
      </c>
      <c r="H301" s="82"/>
      <c r="I301" s="82"/>
      <c r="J301" s="82"/>
      <c r="K301" s="82">
        <f t="shared" si="16"/>
        <v>23</v>
      </c>
      <c r="L301" s="82"/>
      <c r="M301" s="24"/>
      <c r="N301" s="24"/>
      <c r="O301" s="24"/>
      <c r="P301" s="24"/>
      <c r="Q301" s="24"/>
    </row>
    <row r="302" spans="1:17" s="11" customFormat="1" ht="30" x14ac:dyDescent="0.2">
      <c r="A302" s="93">
        <f t="shared" si="15"/>
        <v>298</v>
      </c>
      <c r="B302" s="93"/>
      <c r="C302" s="93" t="s">
        <v>612</v>
      </c>
      <c r="D302" s="93" t="s">
        <v>611</v>
      </c>
      <c r="E302" s="133">
        <v>115000</v>
      </c>
      <c r="F302" s="39" t="s">
        <v>67</v>
      </c>
      <c r="G302" s="82">
        <v>1.0900000000000001</v>
      </c>
      <c r="H302" s="82"/>
      <c r="I302" s="82"/>
      <c r="J302" s="82"/>
      <c r="K302" s="82">
        <f t="shared" si="16"/>
        <v>24</v>
      </c>
      <c r="L302" s="82"/>
      <c r="M302" s="24"/>
      <c r="N302" s="24"/>
      <c r="O302" s="24"/>
      <c r="P302" s="24"/>
      <c r="Q302" s="24"/>
    </row>
    <row r="303" spans="1:17" s="11" customFormat="1" ht="30" x14ac:dyDescent="0.2">
      <c r="A303" s="93">
        <f t="shared" si="15"/>
        <v>299</v>
      </c>
      <c r="B303" s="93"/>
      <c r="C303" s="93" t="s">
        <v>612</v>
      </c>
      <c r="D303" s="93" t="s">
        <v>611</v>
      </c>
      <c r="E303" s="133">
        <v>115000</v>
      </c>
      <c r="F303" s="39" t="s">
        <v>67</v>
      </c>
      <c r="G303" s="82">
        <v>1.0900000000000001</v>
      </c>
      <c r="H303" s="82"/>
      <c r="I303" s="82"/>
      <c r="J303" s="82"/>
      <c r="K303" s="82">
        <f t="shared" si="16"/>
        <v>25</v>
      </c>
      <c r="L303" s="82"/>
      <c r="M303" s="24"/>
      <c r="N303" s="24"/>
      <c r="O303" s="24"/>
      <c r="P303" s="24"/>
      <c r="Q303" s="24"/>
    </row>
    <row r="304" spans="1:17" s="11" customFormat="1" ht="30" x14ac:dyDescent="0.2">
      <c r="A304" s="93">
        <f t="shared" si="15"/>
        <v>300</v>
      </c>
      <c r="B304" s="93"/>
      <c r="C304" s="93" t="s">
        <v>612</v>
      </c>
      <c r="D304" s="93" t="s">
        <v>611</v>
      </c>
      <c r="E304" s="133">
        <v>115000</v>
      </c>
      <c r="F304" s="39" t="s">
        <v>67</v>
      </c>
      <c r="G304" s="82">
        <v>1.0900000000000001</v>
      </c>
      <c r="H304" s="82"/>
      <c r="I304" s="82"/>
      <c r="J304" s="82"/>
      <c r="K304" s="82">
        <f t="shared" si="16"/>
        <v>26</v>
      </c>
      <c r="L304" s="82"/>
      <c r="M304" s="24"/>
      <c r="N304" s="24"/>
      <c r="O304" s="24"/>
      <c r="P304" s="24"/>
      <c r="Q304" s="24"/>
    </row>
    <row r="305" spans="1:17" s="11" customFormat="1" ht="30" x14ac:dyDescent="0.2">
      <c r="A305" s="93">
        <f t="shared" si="15"/>
        <v>301</v>
      </c>
      <c r="B305" s="93"/>
      <c r="C305" s="93" t="s">
        <v>612</v>
      </c>
      <c r="D305" s="93" t="s">
        <v>611</v>
      </c>
      <c r="E305" s="133">
        <v>115000</v>
      </c>
      <c r="F305" s="39" t="s">
        <v>67</v>
      </c>
      <c r="G305" s="82">
        <v>1.0900000000000001</v>
      </c>
      <c r="H305" s="82"/>
      <c r="I305" s="82"/>
      <c r="J305" s="82"/>
      <c r="K305" s="82">
        <f t="shared" si="16"/>
        <v>27</v>
      </c>
      <c r="L305" s="82"/>
      <c r="M305" s="24"/>
      <c r="N305" s="24"/>
      <c r="O305" s="24"/>
      <c r="P305" s="24"/>
      <c r="Q305" s="24"/>
    </row>
    <row r="306" spans="1:17" s="11" customFormat="1" ht="30" x14ac:dyDescent="0.2">
      <c r="A306" s="93">
        <f t="shared" si="15"/>
        <v>302</v>
      </c>
      <c r="B306" s="93"/>
      <c r="C306" s="93" t="s">
        <v>612</v>
      </c>
      <c r="D306" s="93" t="s">
        <v>611</v>
      </c>
      <c r="E306" s="133">
        <v>115000</v>
      </c>
      <c r="F306" s="39" t="s">
        <v>67</v>
      </c>
      <c r="G306" s="82">
        <v>1.0900000000000001</v>
      </c>
      <c r="H306" s="82"/>
      <c r="I306" s="82"/>
      <c r="J306" s="82"/>
      <c r="K306" s="82">
        <f t="shared" si="16"/>
        <v>28</v>
      </c>
      <c r="L306" s="82"/>
      <c r="M306" s="24"/>
      <c r="N306" s="24"/>
      <c r="O306" s="24"/>
      <c r="P306" s="24"/>
      <c r="Q306" s="24"/>
    </row>
    <row r="307" spans="1:17" s="11" customFormat="1" ht="30" x14ac:dyDescent="0.2">
      <c r="A307" s="93">
        <f t="shared" si="15"/>
        <v>303</v>
      </c>
      <c r="B307" s="93"/>
      <c r="C307" s="93" t="s">
        <v>612</v>
      </c>
      <c r="D307" s="93" t="s">
        <v>611</v>
      </c>
      <c r="E307" s="133">
        <v>115000</v>
      </c>
      <c r="F307" s="39" t="s">
        <v>67</v>
      </c>
      <c r="G307" s="82">
        <v>1.0900000000000001</v>
      </c>
      <c r="H307" s="82"/>
      <c r="I307" s="82"/>
      <c r="J307" s="82"/>
      <c r="K307" s="82">
        <f t="shared" si="16"/>
        <v>29</v>
      </c>
      <c r="L307" s="82"/>
      <c r="M307" s="24"/>
      <c r="N307" s="24"/>
      <c r="O307" s="24"/>
      <c r="P307" s="24"/>
      <c r="Q307" s="24"/>
    </row>
    <row r="308" spans="1:17" s="11" customFormat="1" ht="30" x14ac:dyDescent="0.2">
      <c r="A308" s="93">
        <f t="shared" si="15"/>
        <v>304</v>
      </c>
      <c r="B308" s="93"/>
      <c r="C308" s="93" t="s">
        <v>612</v>
      </c>
      <c r="D308" s="93" t="s">
        <v>611</v>
      </c>
      <c r="E308" s="133">
        <v>115000</v>
      </c>
      <c r="F308" s="39" t="s">
        <v>67</v>
      </c>
      <c r="G308" s="82">
        <v>1.0900000000000001</v>
      </c>
      <c r="H308" s="82"/>
      <c r="I308" s="82"/>
      <c r="J308" s="82"/>
      <c r="K308" s="82">
        <f t="shared" si="16"/>
        <v>30</v>
      </c>
      <c r="L308" s="82"/>
      <c r="M308" s="24"/>
      <c r="N308" s="24"/>
      <c r="O308" s="24"/>
      <c r="P308" s="24"/>
      <c r="Q308" s="24"/>
    </row>
    <row r="309" spans="1:17" s="11" customFormat="1" ht="30" x14ac:dyDescent="0.2">
      <c r="A309" s="93">
        <f t="shared" si="15"/>
        <v>305</v>
      </c>
      <c r="B309" s="93"/>
      <c r="C309" s="93" t="s">
        <v>612</v>
      </c>
      <c r="D309" s="93" t="s">
        <v>611</v>
      </c>
      <c r="E309" s="133">
        <v>115000</v>
      </c>
      <c r="F309" s="39" t="s">
        <v>67</v>
      </c>
      <c r="G309" s="82">
        <v>1.0900000000000001</v>
      </c>
      <c r="H309" s="82"/>
      <c r="I309" s="82"/>
      <c r="J309" s="82"/>
      <c r="K309" s="82">
        <f t="shared" si="16"/>
        <v>31</v>
      </c>
      <c r="L309" s="82"/>
      <c r="M309" s="24"/>
      <c r="N309" s="24"/>
      <c r="O309" s="24"/>
      <c r="P309" s="24"/>
      <c r="Q309" s="24"/>
    </row>
    <row r="310" spans="1:17" s="11" customFormat="1" ht="30" x14ac:dyDescent="0.2">
      <c r="A310" s="93">
        <f t="shared" si="15"/>
        <v>306</v>
      </c>
      <c r="B310" s="93"/>
      <c r="C310" s="93" t="s">
        <v>612</v>
      </c>
      <c r="D310" s="93" t="s">
        <v>611</v>
      </c>
      <c r="E310" s="133">
        <v>115000</v>
      </c>
      <c r="F310" s="39" t="s">
        <v>67</v>
      </c>
      <c r="G310" s="82">
        <v>1.0900000000000001</v>
      </c>
      <c r="H310" s="82"/>
      <c r="I310" s="82"/>
      <c r="J310" s="82"/>
      <c r="K310" s="82">
        <f t="shared" si="16"/>
        <v>32</v>
      </c>
      <c r="L310" s="82"/>
      <c r="M310" s="24"/>
      <c r="N310" s="24"/>
      <c r="O310" s="24"/>
      <c r="P310" s="24"/>
      <c r="Q310" s="24"/>
    </row>
    <row r="311" spans="1:17" s="11" customFormat="1" ht="30" x14ac:dyDescent="0.2">
      <c r="A311" s="93">
        <f t="shared" si="15"/>
        <v>307</v>
      </c>
      <c r="B311" s="93"/>
      <c r="C311" s="93" t="s">
        <v>612</v>
      </c>
      <c r="D311" s="93" t="s">
        <v>611</v>
      </c>
      <c r="E311" s="133">
        <v>115000</v>
      </c>
      <c r="F311" s="39" t="s">
        <v>67</v>
      </c>
      <c r="G311" s="82">
        <v>1.0900000000000001</v>
      </c>
      <c r="H311" s="82"/>
      <c r="I311" s="82"/>
      <c r="J311" s="82"/>
      <c r="K311" s="82">
        <f t="shared" si="16"/>
        <v>33</v>
      </c>
      <c r="L311" s="82"/>
      <c r="M311" s="24"/>
      <c r="N311" s="24"/>
      <c r="O311" s="24"/>
      <c r="P311" s="24"/>
      <c r="Q311" s="24"/>
    </row>
    <row r="312" spans="1:17" s="11" customFormat="1" ht="30" x14ac:dyDescent="0.2">
      <c r="A312" s="93">
        <f t="shared" si="15"/>
        <v>308</v>
      </c>
      <c r="B312" s="93"/>
      <c r="C312" s="93" t="s">
        <v>612</v>
      </c>
      <c r="D312" s="93" t="s">
        <v>611</v>
      </c>
      <c r="E312" s="133">
        <v>115000</v>
      </c>
      <c r="F312" s="39" t="s">
        <v>67</v>
      </c>
      <c r="G312" s="82">
        <v>1.0900000000000001</v>
      </c>
      <c r="H312" s="82"/>
      <c r="I312" s="82"/>
      <c r="J312" s="82"/>
      <c r="K312" s="82">
        <f t="shared" si="16"/>
        <v>34</v>
      </c>
      <c r="L312" s="82"/>
      <c r="M312" s="24"/>
      <c r="N312" s="24"/>
      <c r="O312" s="24"/>
      <c r="P312" s="24"/>
      <c r="Q312" s="24"/>
    </row>
    <row r="313" spans="1:17" s="11" customFormat="1" ht="30" x14ac:dyDescent="0.2">
      <c r="A313" s="93">
        <f t="shared" si="15"/>
        <v>309</v>
      </c>
      <c r="B313" s="93"/>
      <c r="C313" s="93" t="s">
        <v>612</v>
      </c>
      <c r="D313" s="93" t="s">
        <v>611</v>
      </c>
      <c r="E313" s="133">
        <v>115000</v>
      </c>
      <c r="F313" s="39" t="s">
        <v>67</v>
      </c>
      <c r="G313" s="82">
        <v>1.0900000000000001</v>
      </c>
      <c r="H313" s="82"/>
      <c r="I313" s="82"/>
      <c r="J313" s="82"/>
      <c r="K313" s="82">
        <f t="shared" si="16"/>
        <v>35</v>
      </c>
      <c r="L313" s="82"/>
      <c r="M313" s="24"/>
      <c r="N313" s="24"/>
      <c r="O313" s="24"/>
      <c r="P313" s="24"/>
      <c r="Q313" s="24"/>
    </row>
    <row r="314" spans="1:17" s="11" customFormat="1" ht="30" x14ac:dyDescent="0.2">
      <c r="A314" s="93">
        <f t="shared" si="15"/>
        <v>310</v>
      </c>
      <c r="B314" s="93"/>
      <c r="C314" s="93" t="s">
        <v>612</v>
      </c>
      <c r="D314" s="93" t="s">
        <v>611</v>
      </c>
      <c r="E314" s="133">
        <v>115000</v>
      </c>
      <c r="F314" s="39" t="s">
        <v>67</v>
      </c>
      <c r="G314" s="82">
        <v>1.0900000000000001</v>
      </c>
      <c r="H314" s="82"/>
      <c r="I314" s="82"/>
      <c r="J314" s="82"/>
      <c r="K314" s="82">
        <f t="shared" si="16"/>
        <v>36</v>
      </c>
      <c r="L314" s="82"/>
      <c r="M314" s="24"/>
      <c r="N314" s="24"/>
      <c r="O314" s="24"/>
      <c r="P314" s="24"/>
      <c r="Q314" s="24"/>
    </row>
    <row r="315" spans="1:17" s="11" customFormat="1" ht="30" x14ac:dyDescent="0.2">
      <c r="A315" s="93">
        <f t="shared" si="15"/>
        <v>311</v>
      </c>
      <c r="B315" s="93"/>
      <c r="C315" s="33" t="s">
        <v>287</v>
      </c>
      <c r="D315" s="33" t="s">
        <v>453</v>
      </c>
      <c r="E315" s="133">
        <v>94000</v>
      </c>
      <c r="F315" s="38" t="s">
        <v>97</v>
      </c>
      <c r="G315" s="82">
        <v>1.1499999999999999</v>
      </c>
      <c r="H315" s="82"/>
      <c r="I315" s="82"/>
      <c r="J315" s="82"/>
      <c r="K315" s="82">
        <f t="shared" si="16"/>
        <v>37</v>
      </c>
      <c r="L315" s="82"/>
      <c r="M315" s="24"/>
      <c r="N315" s="24"/>
      <c r="O315" s="24"/>
      <c r="P315" s="24"/>
      <c r="Q315" s="24"/>
    </row>
    <row r="316" spans="1:17" s="11" customFormat="1" ht="30" x14ac:dyDescent="0.2">
      <c r="A316" s="93">
        <f t="shared" si="15"/>
        <v>312</v>
      </c>
      <c r="B316" s="93"/>
      <c r="C316" s="93" t="s">
        <v>613</v>
      </c>
      <c r="D316" s="33" t="s">
        <v>453</v>
      </c>
      <c r="E316" s="133">
        <v>12038000</v>
      </c>
      <c r="F316" s="38" t="s">
        <v>98</v>
      </c>
      <c r="G316" s="82">
        <v>1.1499999999999999</v>
      </c>
      <c r="H316" s="82"/>
      <c r="I316" s="82"/>
      <c r="J316" s="82"/>
      <c r="K316" s="82">
        <f t="shared" si="16"/>
        <v>38</v>
      </c>
      <c r="L316" s="82"/>
      <c r="M316" s="24"/>
      <c r="N316" s="24"/>
      <c r="O316" s="24"/>
      <c r="P316" s="24"/>
      <c r="Q316" s="24"/>
    </row>
    <row r="317" spans="1:17" s="11" customFormat="1" ht="30" x14ac:dyDescent="0.2">
      <c r="A317" s="93">
        <f t="shared" si="15"/>
        <v>313</v>
      </c>
      <c r="B317" s="93"/>
      <c r="C317" s="33" t="s">
        <v>287</v>
      </c>
      <c r="D317" s="33" t="s">
        <v>453</v>
      </c>
      <c r="E317" s="133">
        <v>94000</v>
      </c>
      <c r="F317" s="38" t="s">
        <v>97</v>
      </c>
      <c r="G317" s="82">
        <v>1.1499999999999999</v>
      </c>
      <c r="H317" s="82"/>
      <c r="I317" s="82"/>
      <c r="J317" s="82"/>
      <c r="K317" s="82">
        <f t="shared" si="16"/>
        <v>39</v>
      </c>
      <c r="L317" s="82"/>
      <c r="M317" s="24"/>
      <c r="N317" s="24"/>
      <c r="O317" s="24"/>
      <c r="P317" s="24"/>
      <c r="Q317" s="24"/>
    </row>
    <row r="318" spans="1:17" s="11" customFormat="1" ht="30" x14ac:dyDescent="0.2">
      <c r="A318" s="93">
        <f>A317+1</f>
        <v>314</v>
      </c>
      <c r="B318" s="93"/>
      <c r="C318" s="33" t="s">
        <v>180</v>
      </c>
      <c r="D318" s="93" t="s">
        <v>614</v>
      </c>
      <c r="E318" s="133">
        <v>124000</v>
      </c>
      <c r="F318" s="93" t="s">
        <v>60</v>
      </c>
      <c r="G318" s="82">
        <v>0.93</v>
      </c>
      <c r="H318" s="82"/>
      <c r="I318" s="82"/>
      <c r="J318" s="82"/>
      <c r="K318" s="82">
        <f>K316+1</f>
        <v>39</v>
      </c>
      <c r="L318" s="82"/>
      <c r="M318" s="24"/>
      <c r="N318" s="24"/>
      <c r="O318" s="24"/>
      <c r="P318" s="24"/>
      <c r="Q318" s="24"/>
    </row>
    <row r="319" spans="1:17" s="11" customFormat="1" ht="30" x14ac:dyDescent="0.2">
      <c r="A319" s="93">
        <f t="shared" si="15"/>
        <v>315</v>
      </c>
      <c r="B319" s="93"/>
      <c r="C319" s="93" t="s">
        <v>615</v>
      </c>
      <c r="D319" s="93" t="s">
        <v>614</v>
      </c>
      <c r="E319" s="133">
        <v>124000</v>
      </c>
      <c r="F319" s="93" t="s">
        <v>60</v>
      </c>
      <c r="G319" s="82">
        <v>0.93</v>
      </c>
      <c r="H319" s="82"/>
      <c r="I319" s="82"/>
      <c r="J319" s="82"/>
      <c r="K319" s="82">
        <f t="shared" si="16"/>
        <v>40</v>
      </c>
      <c r="L319" s="82"/>
      <c r="M319" s="24"/>
      <c r="N319" s="24"/>
      <c r="O319" s="24"/>
      <c r="P319" s="24"/>
      <c r="Q319" s="24"/>
    </row>
    <row r="320" spans="1:17" s="11" customFormat="1" ht="30" x14ac:dyDescent="0.2">
      <c r="A320" s="93">
        <f t="shared" si="15"/>
        <v>316</v>
      </c>
      <c r="B320" s="93"/>
      <c r="C320" s="93" t="s">
        <v>615</v>
      </c>
      <c r="D320" s="93" t="s">
        <v>614</v>
      </c>
      <c r="E320" s="133">
        <v>124000</v>
      </c>
      <c r="F320" s="93" t="s">
        <v>60</v>
      </c>
      <c r="G320" s="82">
        <v>0.93</v>
      </c>
      <c r="H320" s="82"/>
      <c r="I320" s="82"/>
      <c r="J320" s="82"/>
      <c r="K320" s="82">
        <f t="shared" si="16"/>
        <v>41</v>
      </c>
      <c r="L320" s="82"/>
      <c r="M320" s="24"/>
      <c r="N320" s="24"/>
      <c r="O320" s="24"/>
      <c r="P320" s="24"/>
      <c r="Q320" s="24"/>
    </row>
    <row r="321" spans="1:17" s="11" customFormat="1" ht="30" x14ac:dyDescent="0.2">
      <c r="A321" s="93">
        <f t="shared" si="15"/>
        <v>317</v>
      </c>
      <c r="B321" s="93"/>
      <c r="C321" s="93" t="s">
        <v>615</v>
      </c>
      <c r="D321" s="93" t="s">
        <v>614</v>
      </c>
      <c r="E321" s="133">
        <v>124000</v>
      </c>
      <c r="F321" s="93" t="s">
        <v>60</v>
      </c>
      <c r="G321" s="82">
        <v>0.93</v>
      </c>
      <c r="H321" s="82"/>
      <c r="I321" s="82"/>
      <c r="J321" s="82"/>
      <c r="K321" s="82">
        <f t="shared" si="16"/>
        <v>42</v>
      </c>
      <c r="L321" s="82"/>
      <c r="M321" s="24"/>
      <c r="N321" s="24"/>
      <c r="O321" s="24"/>
      <c r="P321" s="24"/>
      <c r="Q321" s="24"/>
    </row>
    <row r="322" spans="1:17" s="11" customFormat="1" ht="30" x14ac:dyDescent="0.2">
      <c r="A322" s="93">
        <f t="shared" si="15"/>
        <v>318</v>
      </c>
      <c r="B322" s="93"/>
      <c r="C322" s="93" t="s">
        <v>615</v>
      </c>
      <c r="D322" s="93" t="s">
        <v>614</v>
      </c>
      <c r="E322" s="133">
        <v>124000</v>
      </c>
      <c r="F322" s="93" t="s">
        <v>60</v>
      </c>
      <c r="G322" s="82">
        <v>0.93</v>
      </c>
      <c r="H322" s="82"/>
      <c r="I322" s="82"/>
      <c r="J322" s="82"/>
      <c r="K322" s="82">
        <f t="shared" si="16"/>
        <v>43</v>
      </c>
      <c r="L322" s="82"/>
      <c r="M322" s="24"/>
      <c r="N322" s="24"/>
      <c r="O322" s="24"/>
      <c r="P322" s="24"/>
      <c r="Q322" s="24"/>
    </row>
    <row r="323" spans="1:17" s="11" customFormat="1" ht="30" x14ac:dyDescent="0.2">
      <c r="A323" s="93">
        <f t="shared" si="15"/>
        <v>319</v>
      </c>
      <c r="B323" s="93"/>
      <c r="C323" s="93" t="s">
        <v>615</v>
      </c>
      <c r="D323" s="93" t="s">
        <v>614</v>
      </c>
      <c r="E323" s="133">
        <v>124000</v>
      </c>
      <c r="F323" s="93" t="s">
        <v>60</v>
      </c>
      <c r="G323" s="82">
        <v>0.93</v>
      </c>
      <c r="H323" s="82"/>
      <c r="I323" s="82"/>
      <c r="J323" s="82"/>
      <c r="K323" s="82">
        <f t="shared" si="16"/>
        <v>44</v>
      </c>
      <c r="L323" s="82"/>
      <c r="M323" s="24"/>
      <c r="N323" s="24"/>
      <c r="O323" s="24"/>
      <c r="P323" s="24"/>
      <c r="Q323" s="24"/>
    </row>
    <row r="324" spans="1:17" s="11" customFormat="1" ht="30" x14ac:dyDescent="0.2">
      <c r="A324" s="93">
        <f t="shared" si="15"/>
        <v>320</v>
      </c>
      <c r="B324" s="93"/>
      <c r="C324" s="93" t="s">
        <v>615</v>
      </c>
      <c r="D324" s="93" t="s">
        <v>614</v>
      </c>
      <c r="E324" s="133">
        <v>124000</v>
      </c>
      <c r="F324" s="93" t="s">
        <v>60</v>
      </c>
      <c r="G324" s="82">
        <v>0.93</v>
      </c>
      <c r="H324" s="82"/>
      <c r="I324" s="82"/>
      <c r="J324" s="82"/>
      <c r="K324" s="82">
        <f t="shared" si="16"/>
        <v>45</v>
      </c>
      <c r="L324" s="82"/>
      <c r="M324" s="24"/>
      <c r="N324" s="24"/>
      <c r="O324" s="24"/>
      <c r="P324" s="24"/>
      <c r="Q324" s="24"/>
    </row>
    <row r="325" spans="1:17" s="11" customFormat="1" ht="30" x14ac:dyDescent="0.2">
      <c r="A325" s="93">
        <f t="shared" si="15"/>
        <v>321</v>
      </c>
      <c r="B325" s="93"/>
      <c r="C325" s="93" t="s">
        <v>615</v>
      </c>
      <c r="D325" s="93" t="s">
        <v>614</v>
      </c>
      <c r="E325" s="133">
        <v>124000</v>
      </c>
      <c r="F325" s="93" t="s">
        <v>60</v>
      </c>
      <c r="G325" s="82">
        <v>0.93</v>
      </c>
      <c r="H325" s="82"/>
      <c r="I325" s="82"/>
      <c r="J325" s="82"/>
      <c r="K325" s="82">
        <f t="shared" si="16"/>
        <v>46</v>
      </c>
      <c r="L325" s="82"/>
      <c r="M325" s="24"/>
      <c r="N325" s="24"/>
      <c r="O325" s="24"/>
      <c r="P325" s="24"/>
      <c r="Q325" s="24"/>
    </row>
    <row r="326" spans="1:17" s="11" customFormat="1" ht="30" x14ac:dyDescent="0.2">
      <c r="A326" s="93">
        <f t="shared" si="15"/>
        <v>322</v>
      </c>
      <c r="B326" s="93"/>
      <c r="C326" s="93" t="s">
        <v>615</v>
      </c>
      <c r="D326" s="93" t="s">
        <v>614</v>
      </c>
      <c r="E326" s="133">
        <v>124000</v>
      </c>
      <c r="F326" s="93" t="s">
        <v>60</v>
      </c>
      <c r="G326" s="82">
        <v>0.93</v>
      </c>
      <c r="H326" s="82"/>
      <c r="I326" s="82"/>
      <c r="J326" s="82"/>
      <c r="K326" s="82">
        <f t="shared" si="16"/>
        <v>47</v>
      </c>
      <c r="L326" s="82"/>
      <c r="M326" s="24"/>
      <c r="N326" s="24"/>
      <c r="O326" s="24"/>
      <c r="P326" s="24"/>
      <c r="Q326" s="24"/>
    </row>
    <row r="327" spans="1:17" s="11" customFormat="1" ht="30" x14ac:dyDescent="0.2">
      <c r="A327" s="93">
        <f t="shared" si="15"/>
        <v>323</v>
      </c>
      <c r="B327" s="93"/>
      <c r="C327" s="93" t="s">
        <v>615</v>
      </c>
      <c r="D327" s="93" t="s">
        <v>614</v>
      </c>
      <c r="E327" s="133">
        <v>124000</v>
      </c>
      <c r="F327" s="93" t="s">
        <v>60</v>
      </c>
      <c r="G327" s="82">
        <v>0.93</v>
      </c>
      <c r="H327" s="82"/>
      <c r="I327" s="82"/>
      <c r="J327" s="82"/>
      <c r="K327" s="82">
        <f t="shared" si="16"/>
        <v>48</v>
      </c>
      <c r="L327" s="82"/>
      <c r="M327" s="24"/>
      <c r="N327" s="24"/>
      <c r="O327" s="24"/>
      <c r="P327" s="24"/>
      <c r="Q327" s="24"/>
    </row>
    <row r="328" spans="1:17" s="11" customFormat="1" ht="30" x14ac:dyDescent="0.2">
      <c r="A328" s="93">
        <f t="shared" si="15"/>
        <v>324</v>
      </c>
      <c r="B328" s="93"/>
      <c r="C328" s="93" t="s">
        <v>615</v>
      </c>
      <c r="D328" s="93" t="s">
        <v>614</v>
      </c>
      <c r="E328" s="133">
        <v>124000</v>
      </c>
      <c r="F328" s="93" t="s">
        <v>60</v>
      </c>
      <c r="G328" s="82">
        <v>0.93</v>
      </c>
      <c r="H328" s="82"/>
      <c r="I328" s="82"/>
      <c r="J328" s="82"/>
      <c r="K328" s="82">
        <f t="shared" si="16"/>
        <v>49</v>
      </c>
      <c r="L328" s="82"/>
      <c r="M328" s="24"/>
      <c r="N328" s="24"/>
      <c r="O328" s="24"/>
      <c r="P328" s="24"/>
      <c r="Q328" s="24"/>
    </row>
    <row r="329" spans="1:17" s="11" customFormat="1" ht="30" x14ac:dyDescent="0.2">
      <c r="A329" s="93">
        <f t="shared" si="15"/>
        <v>325</v>
      </c>
      <c r="B329" s="93"/>
      <c r="C329" s="93" t="s">
        <v>615</v>
      </c>
      <c r="D329" s="93" t="s">
        <v>614</v>
      </c>
      <c r="E329" s="133">
        <v>124000</v>
      </c>
      <c r="F329" s="93" t="s">
        <v>60</v>
      </c>
      <c r="G329" s="82">
        <v>0.93</v>
      </c>
      <c r="H329" s="82"/>
      <c r="I329" s="82"/>
      <c r="J329" s="82"/>
      <c r="K329" s="82">
        <f t="shared" si="16"/>
        <v>50</v>
      </c>
      <c r="L329" s="82"/>
      <c r="M329" s="24"/>
      <c r="N329" s="24"/>
      <c r="O329" s="24"/>
      <c r="P329" s="24"/>
      <c r="Q329" s="24"/>
    </row>
    <row r="330" spans="1:17" s="11" customFormat="1" ht="30" x14ac:dyDescent="0.2">
      <c r="A330" s="93">
        <f t="shared" si="15"/>
        <v>326</v>
      </c>
      <c r="B330" s="93"/>
      <c r="C330" s="93" t="s">
        <v>615</v>
      </c>
      <c r="D330" s="93" t="s">
        <v>614</v>
      </c>
      <c r="E330" s="133">
        <v>124000</v>
      </c>
      <c r="F330" s="93" t="s">
        <v>60</v>
      </c>
      <c r="G330" s="82">
        <v>0.93</v>
      </c>
      <c r="H330" s="82"/>
      <c r="I330" s="82"/>
      <c r="J330" s="82"/>
      <c r="K330" s="82">
        <f t="shared" si="16"/>
        <v>51</v>
      </c>
      <c r="L330" s="82"/>
      <c r="M330" s="24"/>
      <c r="N330" s="24"/>
      <c r="O330" s="24"/>
      <c r="P330" s="24"/>
      <c r="Q330" s="24"/>
    </row>
    <row r="331" spans="1:17" s="11" customFormat="1" ht="30" x14ac:dyDescent="0.2">
      <c r="A331" s="93">
        <f t="shared" si="15"/>
        <v>327</v>
      </c>
      <c r="B331" s="93"/>
      <c r="C331" s="93" t="s">
        <v>615</v>
      </c>
      <c r="D331" s="93" t="s">
        <v>614</v>
      </c>
      <c r="E331" s="133">
        <v>124000</v>
      </c>
      <c r="F331" s="93" t="s">
        <v>60</v>
      </c>
      <c r="G331" s="82">
        <v>0.93</v>
      </c>
      <c r="H331" s="82"/>
      <c r="I331" s="82"/>
      <c r="J331" s="82"/>
      <c r="K331" s="82">
        <f t="shared" si="16"/>
        <v>52</v>
      </c>
      <c r="L331" s="82"/>
      <c r="M331" s="24"/>
      <c r="N331" s="24"/>
      <c r="O331" s="24"/>
      <c r="P331" s="24"/>
      <c r="Q331" s="24"/>
    </row>
    <row r="332" spans="1:17" s="11" customFormat="1" ht="30" x14ac:dyDescent="0.2">
      <c r="A332" s="93">
        <f t="shared" si="15"/>
        <v>328</v>
      </c>
      <c r="B332" s="93"/>
      <c r="C332" s="93" t="s">
        <v>615</v>
      </c>
      <c r="D332" s="93" t="s">
        <v>614</v>
      </c>
      <c r="E332" s="133">
        <v>124000</v>
      </c>
      <c r="F332" s="93" t="s">
        <v>60</v>
      </c>
      <c r="G332" s="82">
        <v>0.93</v>
      </c>
      <c r="H332" s="82"/>
      <c r="I332" s="82"/>
      <c r="J332" s="82"/>
      <c r="K332" s="82">
        <f t="shared" si="16"/>
        <v>53</v>
      </c>
      <c r="L332" s="82"/>
      <c r="M332" s="24"/>
      <c r="N332" s="24"/>
      <c r="O332" s="24"/>
      <c r="P332" s="24"/>
      <c r="Q332" s="24"/>
    </row>
    <row r="333" spans="1:17" s="11" customFormat="1" ht="30" x14ac:dyDescent="0.2">
      <c r="A333" s="93">
        <f t="shared" si="15"/>
        <v>329</v>
      </c>
      <c r="B333" s="93"/>
      <c r="C333" s="93" t="s">
        <v>615</v>
      </c>
      <c r="D333" s="93" t="s">
        <v>614</v>
      </c>
      <c r="E333" s="133">
        <v>124000</v>
      </c>
      <c r="F333" s="93" t="s">
        <v>60</v>
      </c>
      <c r="G333" s="82">
        <v>0.93</v>
      </c>
      <c r="H333" s="82"/>
      <c r="I333" s="82"/>
      <c r="J333" s="82"/>
      <c r="K333" s="82">
        <f t="shared" si="16"/>
        <v>54</v>
      </c>
      <c r="L333" s="82"/>
      <c r="M333" s="24"/>
      <c r="N333" s="24"/>
      <c r="O333" s="24"/>
      <c r="P333" s="24"/>
      <c r="Q333" s="24"/>
    </row>
    <row r="334" spans="1:17" s="11" customFormat="1" ht="30" x14ac:dyDescent="0.2">
      <c r="A334" s="93">
        <f t="shared" si="15"/>
        <v>330</v>
      </c>
      <c r="B334" s="93"/>
      <c r="C334" s="93" t="s">
        <v>615</v>
      </c>
      <c r="D334" s="93" t="s">
        <v>614</v>
      </c>
      <c r="E334" s="133">
        <v>124000</v>
      </c>
      <c r="F334" s="93" t="s">
        <v>60</v>
      </c>
      <c r="G334" s="82">
        <v>0.93</v>
      </c>
      <c r="H334" s="82"/>
      <c r="I334" s="82"/>
      <c r="J334" s="82"/>
      <c r="K334" s="82">
        <f t="shared" si="16"/>
        <v>55</v>
      </c>
      <c r="L334" s="82"/>
      <c r="M334" s="24"/>
      <c r="N334" s="24"/>
      <c r="O334" s="24"/>
      <c r="P334" s="24"/>
      <c r="Q334" s="24"/>
    </row>
    <row r="335" spans="1:17" s="11" customFormat="1" ht="30" x14ac:dyDescent="0.2">
      <c r="A335" s="93">
        <f t="shared" si="15"/>
        <v>331</v>
      </c>
      <c r="B335" s="93"/>
      <c r="C335" s="93" t="s">
        <v>615</v>
      </c>
      <c r="D335" s="93" t="s">
        <v>614</v>
      </c>
      <c r="E335" s="133">
        <v>124000</v>
      </c>
      <c r="F335" s="93" t="s">
        <v>60</v>
      </c>
      <c r="G335" s="82">
        <v>0.93</v>
      </c>
      <c r="H335" s="82"/>
      <c r="I335" s="82"/>
      <c r="J335" s="82"/>
      <c r="K335" s="82">
        <f t="shared" si="16"/>
        <v>56</v>
      </c>
      <c r="L335" s="82"/>
      <c r="M335" s="24"/>
      <c r="N335" s="24"/>
      <c r="O335" s="24"/>
      <c r="P335" s="24"/>
      <c r="Q335" s="24"/>
    </row>
    <row r="336" spans="1:17" s="11" customFormat="1" ht="30" x14ac:dyDescent="0.2">
      <c r="A336" s="93">
        <f t="shared" si="15"/>
        <v>332</v>
      </c>
      <c r="B336" s="93"/>
      <c r="C336" s="93" t="s">
        <v>615</v>
      </c>
      <c r="D336" s="93" t="s">
        <v>614</v>
      </c>
      <c r="E336" s="133">
        <v>124000</v>
      </c>
      <c r="F336" s="93" t="s">
        <v>60</v>
      </c>
      <c r="G336" s="82">
        <v>0.93</v>
      </c>
      <c r="H336" s="82"/>
      <c r="I336" s="82"/>
      <c r="J336" s="82"/>
      <c r="K336" s="82">
        <f t="shared" si="16"/>
        <v>57</v>
      </c>
      <c r="L336" s="82"/>
      <c r="M336" s="24"/>
      <c r="N336" s="24"/>
      <c r="O336" s="24"/>
      <c r="P336" s="24"/>
      <c r="Q336" s="24"/>
    </row>
    <row r="337" spans="1:17" s="11" customFormat="1" ht="30" x14ac:dyDescent="0.2">
      <c r="A337" s="93">
        <f t="shared" si="15"/>
        <v>333</v>
      </c>
      <c r="B337" s="93"/>
      <c r="C337" s="93" t="s">
        <v>615</v>
      </c>
      <c r="D337" s="93" t="s">
        <v>614</v>
      </c>
      <c r="E337" s="133">
        <v>124000</v>
      </c>
      <c r="F337" s="93" t="s">
        <v>60</v>
      </c>
      <c r="G337" s="82">
        <v>0.93</v>
      </c>
      <c r="H337" s="82"/>
      <c r="I337" s="82"/>
      <c r="J337" s="82"/>
      <c r="K337" s="82">
        <f t="shared" si="16"/>
        <v>58</v>
      </c>
      <c r="L337" s="82"/>
      <c r="M337" s="24"/>
      <c r="N337" s="24"/>
      <c r="O337" s="24"/>
      <c r="P337" s="24"/>
      <c r="Q337" s="24"/>
    </row>
    <row r="338" spans="1:17" s="11" customFormat="1" ht="30" x14ac:dyDescent="0.2">
      <c r="A338" s="93">
        <f t="shared" si="15"/>
        <v>334</v>
      </c>
      <c r="B338" s="93"/>
      <c r="C338" s="93" t="s">
        <v>615</v>
      </c>
      <c r="D338" s="93" t="s">
        <v>614</v>
      </c>
      <c r="E338" s="133">
        <v>124000</v>
      </c>
      <c r="F338" s="93" t="s">
        <v>60</v>
      </c>
      <c r="G338" s="82">
        <v>0.93</v>
      </c>
      <c r="H338" s="82"/>
      <c r="I338" s="82"/>
      <c r="J338" s="82"/>
      <c r="K338" s="82">
        <f t="shared" si="16"/>
        <v>59</v>
      </c>
      <c r="L338" s="82"/>
      <c r="M338" s="24"/>
      <c r="N338" s="24"/>
      <c r="O338" s="24"/>
      <c r="P338" s="24"/>
      <c r="Q338" s="24"/>
    </row>
    <row r="339" spans="1:17" s="11" customFormat="1" ht="30" x14ac:dyDescent="0.2">
      <c r="A339" s="93">
        <f t="shared" si="15"/>
        <v>335</v>
      </c>
      <c r="B339" s="93"/>
      <c r="C339" s="93" t="s">
        <v>615</v>
      </c>
      <c r="D339" s="93" t="s">
        <v>614</v>
      </c>
      <c r="E339" s="133">
        <v>124000</v>
      </c>
      <c r="F339" s="93" t="s">
        <v>60</v>
      </c>
      <c r="G339" s="82">
        <v>0.93</v>
      </c>
      <c r="H339" s="82"/>
      <c r="I339" s="82"/>
      <c r="J339" s="82"/>
      <c r="K339" s="82">
        <f t="shared" si="16"/>
        <v>60</v>
      </c>
      <c r="L339" s="82"/>
      <c r="M339" s="24"/>
      <c r="N339" s="24"/>
      <c r="O339" s="24"/>
      <c r="P339" s="24"/>
      <c r="Q339" s="24"/>
    </row>
    <row r="340" spans="1:17" s="11" customFormat="1" ht="30" x14ac:dyDescent="0.2">
      <c r="A340" s="93">
        <f t="shared" si="15"/>
        <v>336</v>
      </c>
      <c r="B340" s="93"/>
      <c r="C340" s="93" t="s">
        <v>615</v>
      </c>
      <c r="D340" s="93" t="s">
        <v>614</v>
      </c>
      <c r="E340" s="133">
        <v>124000</v>
      </c>
      <c r="F340" s="93" t="s">
        <v>60</v>
      </c>
      <c r="G340" s="82">
        <v>0.93</v>
      </c>
      <c r="H340" s="82"/>
      <c r="I340" s="82"/>
      <c r="J340" s="82"/>
      <c r="K340" s="82">
        <f t="shared" si="16"/>
        <v>61</v>
      </c>
      <c r="L340" s="82"/>
      <c r="M340" s="24"/>
      <c r="N340" s="24"/>
      <c r="O340" s="24"/>
      <c r="P340" s="24"/>
      <c r="Q340" s="24"/>
    </row>
    <row r="341" spans="1:17" s="11" customFormat="1" ht="30" x14ac:dyDescent="0.2">
      <c r="A341" s="93">
        <f t="shared" si="15"/>
        <v>337</v>
      </c>
      <c r="B341" s="93"/>
      <c r="C341" s="93" t="s">
        <v>615</v>
      </c>
      <c r="D341" s="93" t="s">
        <v>614</v>
      </c>
      <c r="E341" s="133">
        <v>124000</v>
      </c>
      <c r="F341" s="93" t="s">
        <v>60</v>
      </c>
      <c r="G341" s="82">
        <v>0.93</v>
      </c>
      <c r="H341" s="82"/>
      <c r="I341" s="82"/>
      <c r="J341" s="82"/>
      <c r="K341" s="82">
        <f t="shared" si="16"/>
        <v>62</v>
      </c>
      <c r="L341" s="82"/>
      <c r="M341" s="24"/>
      <c r="N341" s="24"/>
      <c r="O341" s="24"/>
      <c r="P341" s="24"/>
      <c r="Q341" s="24"/>
    </row>
    <row r="342" spans="1:17" s="11" customFormat="1" ht="30" x14ac:dyDescent="0.2">
      <c r="A342" s="93">
        <f t="shared" si="15"/>
        <v>338</v>
      </c>
      <c r="B342" s="93"/>
      <c r="C342" s="93" t="s">
        <v>615</v>
      </c>
      <c r="D342" s="93" t="s">
        <v>614</v>
      </c>
      <c r="E342" s="133">
        <v>124000</v>
      </c>
      <c r="F342" s="93" t="s">
        <v>60</v>
      </c>
      <c r="G342" s="82">
        <v>0.93</v>
      </c>
      <c r="H342" s="82"/>
      <c r="I342" s="82"/>
      <c r="J342" s="82"/>
      <c r="K342" s="82">
        <f t="shared" si="16"/>
        <v>63</v>
      </c>
      <c r="L342" s="82"/>
      <c r="M342" s="24"/>
      <c r="N342" s="24"/>
      <c r="O342" s="24"/>
      <c r="P342" s="24"/>
      <c r="Q342" s="24"/>
    </row>
    <row r="343" spans="1:17" s="11" customFormat="1" ht="30" x14ac:dyDescent="0.2">
      <c r="A343" s="93">
        <f t="shared" si="15"/>
        <v>339</v>
      </c>
      <c r="B343" s="93"/>
      <c r="C343" s="93" t="s">
        <v>615</v>
      </c>
      <c r="D343" s="93" t="s">
        <v>614</v>
      </c>
      <c r="E343" s="133">
        <v>124000</v>
      </c>
      <c r="F343" s="93" t="s">
        <v>60</v>
      </c>
      <c r="G343" s="82">
        <v>0.93</v>
      </c>
      <c r="H343" s="82"/>
      <c r="I343" s="82"/>
      <c r="J343" s="82"/>
      <c r="K343" s="82">
        <f t="shared" si="16"/>
        <v>64</v>
      </c>
      <c r="L343" s="82"/>
      <c r="M343" s="24"/>
      <c r="N343" s="24"/>
      <c r="O343" s="24"/>
      <c r="P343" s="24"/>
      <c r="Q343" s="24"/>
    </row>
    <row r="344" spans="1:17" s="11" customFormat="1" ht="30" x14ac:dyDescent="0.2">
      <c r="A344" s="93">
        <f t="shared" si="15"/>
        <v>340</v>
      </c>
      <c r="B344" s="93"/>
      <c r="C344" s="93" t="s">
        <v>615</v>
      </c>
      <c r="D344" s="93" t="s">
        <v>614</v>
      </c>
      <c r="E344" s="133">
        <v>124000</v>
      </c>
      <c r="F344" s="93" t="s">
        <v>60</v>
      </c>
      <c r="G344" s="82">
        <v>0.93</v>
      </c>
      <c r="H344" s="82"/>
      <c r="I344" s="82"/>
      <c r="J344" s="82"/>
      <c r="K344" s="82">
        <f t="shared" si="16"/>
        <v>65</v>
      </c>
      <c r="L344" s="82"/>
      <c r="M344" s="24"/>
      <c r="N344" s="24"/>
      <c r="O344" s="24"/>
      <c r="P344" s="24"/>
      <c r="Q344" s="24"/>
    </row>
    <row r="345" spans="1:17" s="11" customFormat="1" ht="30" x14ac:dyDescent="0.2">
      <c r="A345" s="93">
        <f t="shared" si="15"/>
        <v>341</v>
      </c>
      <c r="B345" s="93"/>
      <c r="C345" s="93" t="s">
        <v>615</v>
      </c>
      <c r="D345" s="93" t="s">
        <v>614</v>
      </c>
      <c r="E345" s="133">
        <v>124000</v>
      </c>
      <c r="F345" s="93" t="s">
        <v>60</v>
      </c>
      <c r="G345" s="82">
        <v>0.93</v>
      </c>
      <c r="H345" s="82"/>
      <c r="I345" s="82"/>
      <c r="J345" s="82"/>
      <c r="K345" s="82">
        <f t="shared" si="16"/>
        <v>66</v>
      </c>
      <c r="L345" s="82"/>
      <c r="M345" s="24"/>
      <c r="N345" s="24"/>
      <c r="O345" s="24"/>
      <c r="P345" s="24"/>
      <c r="Q345" s="24"/>
    </row>
    <row r="346" spans="1:17" s="11" customFormat="1" ht="30" x14ac:dyDescent="0.2">
      <c r="A346" s="93">
        <f t="shared" ref="A346:A369" si="17">A345+1</f>
        <v>342</v>
      </c>
      <c r="B346" s="93"/>
      <c r="C346" s="93" t="s">
        <v>615</v>
      </c>
      <c r="D346" s="93" t="s">
        <v>614</v>
      </c>
      <c r="E346" s="133">
        <v>124000</v>
      </c>
      <c r="F346" s="93" t="s">
        <v>60</v>
      </c>
      <c r="G346" s="82">
        <v>0.93</v>
      </c>
      <c r="H346" s="82"/>
      <c r="I346" s="82"/>
      <c r="J346" s="82"/>
      <c r="K346" s="82">
        <f t="shared" ref="K346:K369" si="18">K345+1</f>
        <v>67</v>
      </c>
      <c r="L346" s="82"/>
      <c r="M346" s="24"/>
      <c r="N346" s="24"/>
      <c r="O346" s="24"/>
      <c r="P346" s="24"/>
      <c r="Q346" s="24"/>
    </row>
    <row r="347" spans="1:17" s="11" customFormat="1" ht="30" x14ac:dyDescent="0.2">
      <c r="A347" s="93">
        <f t="shared" si="17"/>
        <v>343</v>
      </c>
      <c r="B347" s="93"/>
      <c r="C347" s="93" t="s">
        <v>615</v>
      </c>
      <c r="D347" s="93" t="s">
        <v>614</v>
      </c>
      <c r="E347" s="133">
        <v>124000</v>
      </c>
      <c r="F347" s="93" t="s">
        <v>60</v>
      </c>
      <c r="G347" s="82">
        <v>0.93</v>
      </c>
      <c r="H347" s="82"/>
      <c r="I347" s="82"/>
      <c r="J347" s="82"/>
      <c r="K347" s="82">
        <f t="shared" si="18"/>
        <v>68</v>
      </c>
      <c r="L347" s="82"/>
      <c r="M347" s="24"/>
      <c r="N347" s="24"/>
      <c r="O347" s="24"/>
      <c r="P347" s="24"/>
      <c r="Q347" s="24"/>
    </row>
    <row r="348" spans="1:17" s="11" customFormat="1" ht="30" x14ac:dyDescent="0.2">
      <c r="A348" s="93">
        <f t="shared" si="17"/>
        <v>344</v>
      </c>
      <c r="B348" s="93"/>
      <c r="C348" s="93" t="s">
        <v>615</v>
      </c>
      <c r="D348" s="93" t="s">
        <v>614</v>
      </c>
      <c r="E348" s="133">
        <v>124000</v>
      </c>
      <c r="F348" s="93" t="s">
        <v>60</v>
      </c>
      <c r="G348" s="82">
        <v>0.93</v>
      </c>
      <c r="H348" s="82"/>
      <c r="I348" s="82"/>
      <c r="J348" s="82"/>
      <c r="K348" s="82">
        <f t="shared" si="18"/>
        <v>69</v>
      </c>
      <c r="L348" s="82"/>
      <c r="M348" s="24"/>
      <c r="N348" s="24"/>
      <c r="O348" s="24"/>
      <c r="P348" s="24"/>
      <c r="Q348" s="24"/>
    </row>
    <row r="349" spans="1:17" s="11" customFormat="1" ht="30" x14ac:dyDescent="0.2">
      <c r="A349" s="93">
        <f t="shared" si="17"/>
        <v>345</v>
      </c>
      <c r="B349" s="93"/>
      <c r="C349" s="93" t="s">
        <v>615</v>
      </c>
      <c r="D349" s="93" t="s">
        <v>614</v>
      </c>
      <c r="E349" s="133">
        <v>124000</v>
      </c>
      <c r="F349" s="93" t="s">
        <v>60</v>
      </c>
      <c r="G349" s="82">
        <v>0.93</v>
      </c>
      <c r="H349" s="82"/>
      <c r="I349" s="82"/>
      <c r="J349" s="82"/>
      <c r="K349" s="82">
        <f t="shared" si="18"/>
        <v>70</v>
      </c>
      <c r="L349" s="82"/>
      <c r="M349" s="24"/>
      <c r="N349" s="24"/>
      <c r="O349" s="24"/>
      <c r="P349" s="24"/>
      <c r="Q349" s="24"/>
    </row>
    <row r="350" spans="1:17" s="11" customFormat="1" ht="30" x14ac:dyDescent="0.2">
      <c r="A350" s="93">
        <f t="shared" si="17"/>
        <v>346</v>
      </c>
      <c r="B350" s="93"/>
      <c r="C350" s="93" t="s">
        <v>615</v>
      </c>
      <c r="D350" s="93" t="s">
        <v>614</v>
      </c>
      <c r="E350" s="133">
        <v>124000</v>
      </c>
      <c r="F350" s="93" t="s">
        <v>60</v>
      </c>
      <c r="G350" s="82">
        <v>0.93</v>
      </c>
      <c r="H350" s="82"/>
      <c r="I350" s="82"/>
      <c r="J350" s="82"/>
      <c r="K350" s="82">
        <f t="shared" si="18"/>
        <v>71</v>
      </c>
      <c r="L350" s="82"/>
      <c r="M350" s="24"/>
      <c r="N350" s="24"/>
      <c r="O350" s="24"/>
      <c r="P350" s="24"/>
      <c r="Q350" s="24"/>
    </row>
    <row r="351" spans="1:17" s="11" customFormat="1" ht="30" x14ac:dyDescent="0.2">
      <c r="A351" s="93">
        <f t="shared" si="17"/>
        <v>347</v>
      </c>
      <c r="B351" s="93"/>
      <c r="C351" s="93" t="s">
        <v>615</v>
      </c>
      <c r="D351" s="93" t="s">
        <v>614</v>
      </c>
      <c r="E351" s="133">
        <v>124000</v>
      </c>
      <c r="F351" s="93" t="s">
        <v>60</v>
      </c>
      <c r="G351" s="82">
        <v>0.93</v>
      </c>
      <c r="H351" s="82"/>
      <c r="I351" s="82"/>
      <c r="J351" s="82"/>
      <c r="K351" s="82">
        <f t="shared" si="18"/>
        <v>72</v>
      </c>
      <c r="L351" s="82"/>
      <c r="M351" s="24"/>
      <c r="N351" s="24"/>
      <c r="O351" s="24"/>
      <c r="P351" s="24"/>
      <c r="Q351" s="24"/>
    </row>
    <row r="352" spans="1:17" s="11" customFormat="1" ht="30" x14ac:dyDescent="0.2">
      <c r="A352" s="93">
        <f t="shared" si="17"/>
        <v>348</v>
      </c>
      <c r="B352" s="93"/>
      <c r="C352" s="93" t="s">
        <v>615</v>
      </c>
      <c r="D352" s="93" t="s">
        <v>614</v>
      </c>
      <c r="E352" s="133">
        <v>124000</v>
      </c>
      <c r="F352" s="93" t="s">
        <v>60</v>
      </c>
      <c r="G352" s="82">
        <v>0.93</v>
      </c>
      <c r="H352" s="82"/>
      <c r="I352" s="82"/>
      <c r="J352" s="82"/>
      <c r="K352" s="82">
        <f t="shared" si="18"/>
        <v>73</v>
      </c>
      <c r="L352" s="82"/>
      <c r="M352" s="24"/>
      <c r="N352" s="24"/>
      <c r="O352" s="24"/>
      <c r="P352" s="24"/>
      <c r="Q352" s="24"/>
    </row>
    <row r="353" spans="1:17" s="11" customFormat="1" ht="30" x14ac:dyDescent="0.2">
      <c r="A353" s="93">
        <f t="shared" si="17"/>
        <v>349</v>
      </c>
      <c r="B353" s="93"/>
      <c r="C353" s="33" t="s">
        <v>288</v>
      </c>
      <c r="D353" s="33" t="s">
        <v>452</v>
      </c>
      <c r="E353" s="133">
        <v>9601498</v>
      </c>
      <c r="F353" s="38" t="s">
        <v>60</v>
      </c>
      <c r="G353" s="82">
        <v>1.1200000000000001</v>
      </c>
      <c r="H353" s="82"/>
      <c r="I353" s="82"/>
      <c r="J353" s="82"/>
      <c r="K353" s="82">
        <f t="shared" si="18"/>
        <v>74</v>
      </c>
      <c r="L353" s="82"/>
      <c r="M353" s="24"/>
      <c r="N353" s="24"/>
      <c r="O353" s="24"/>
      <c r="P353" s="24"/>
      <c r="Q353" s="24"/>
    </row>
    <row r="354" spans="1:17" s="11" customFormat="1" ht="30" x14ac:dyDescent="0.2">
      <c r="A354" s="93">
        <f t="shared" si="17"/>
        <v>350</v>
      </c>
      <c r="B354" s="93"/>
      <c r="C354" s="33" t="s">
        <v>279</v>
      </c>
      <c r="D354" s="93" t="s">
        <v>616</v>
      </c>
      <c r="E354" s="133">
        <v>22759260</v>
      </c>
      <c r="F354" s="38" t="s">
        <v>92</v>
      </c>
      <c r="G354" s="82">
        <v>1.0900000000000001</v>
      </c>
      <c r="H354" s="82"/>
      <c r="I354" s="82"/>
      <c r="J354" s="82"/>
      <c r="K354" s="82">
        <f t="shared" si="18"/>
        <v>75</v>
      </c>
      <c r="L354" s="82"/>
      <c r="M354" s="24"/>
      <c r="N354" s="24"/>
      <c r="O354" s="24"/>
      <c r="P354" s="24"/>
      <c r="Q354" s="24"/>
    </row>
    <row r="355" spans="1:17" s="11" customFormat="1" ht="30" x14ac:dyDescent="0.2">
      <c r="A355" s="93">
        <f t="shared" si="17"/>
        <v>351</v>
      </c>
      <c r="B355" s="93"/>
      <c r="C355" s="93" t="s">
        <v>617</v>
      </c>
      <c r="D355" s="93" t="s">
        <v>616</v>
      </c>
      <c r="E355" s="133">
        <v>515667</v>
      </c>
      <c r="F355" s="38" t="s">
        <v>93</v>
      </c>
      <c r="G355" s="82">
        <v>1.0900000000000001</v>
      </c>
      <c r="H355" s="82"/>
      <c r="I355" s="82"/>
      <c r="J355" s="82"/>
      <c r="K355" s="82">
        <f t="shared" si="18"/>
        <v>76</v>
      </c>
      <c r="L355" s="82"/>
      <c r="M355" s="24"/>
      <c r="N355" s="24"/>
      <c r="O355" s="24"/>
      <c r="P355" s="24"/>
      <c r="Q355" s="24"/>
    </row>
    <row r="356" spans="1:17" s="11" customFormat="1" ht="30" x14ac:dyDescent="0.2">
      <c r="A356" s="93">
        <f t="shared" si="17"/>
        <v>352</v>
      </c>
      <c r="B356" s="93"/>
      <c r="C356" s="93" t="s">
        <v>617</v>
      </c>
      <c r="D356" s="93" t="s">
        <v>616</v>
      </c>
      <c r="E356" s="133">
        <v>119000</v>
      </c>
      <c r="F356" s="38" t="s">
        <v>410</v>
      </c>
      <c r="G356" s="82">
        <v>1.0900000000000001</v>
      </c>
      <c r="H356" s="82"/>
      <c r="I356" s="82"/>
      <c r="J356" s="82"/>
      <c r="K356" s="82">
        <f t="shared" si="18"/>
        <v>77</v>
      </c>
      <c r="L356" s="82"/>
      <c r="M356" s="24"/>
      <c r="N356" s="24"/>
      <c r="O356" s="24"/>
      <c r="P356" s="24"/>
      <c r="Q356" s="24"/>
    </row>
    <row r="357" spans="1:17" s="11" customFormat="1" ht="30" x14ac:dyDescent="0.2">
      <c r="A357" s="93">
        <f t="shared" si="17"/>
        <v>353</v>
      </c>
      <c r="B357" s="93"/>
      <c r="C357" s="93" t="s">
        <v>617</v>
      </c>
      <c r="D357" s="93" t="s">
        <v>616</v>
      </c>
      <c r="E357" s="133">
        <v>119000</v>
      </c>
      <c r="F357" s="38" t="s">
        <v>410</v>
      </c>
      <c r="G357" s="82">
        <v>1.0900000000000001</v>
      </c>
      <c r="H357" s="82"/>
      <c r="I357" s="82"/>
      <c r="J357" s="82"/>
      <c r="K357" s="82">
        <f t="shared" si="18"/>
        <v>78</v>
      </c>
      <c r="L357" s="82"/>
      <c r="M357" s="24"/>
      <c r="N357" s="24"/>
      <c r="O357" s="24"/>
      <c r="P357" s="24"/>
      <c r="Q357" s="24"/>
    </row>
    <row r="358" spans="1:17" s="11" customFormat="1" ht="30" x14ac:dyDescent="0.2">
      <c r="A358" s="93">
        <f t="shared" si="17"/>
        <v>354</v>
      </c>
      <c r="B358" s="93"/>
      <c r="C358" s="93" t="s">
        <v>617</v>
      </c>
      <c r="D358" s="93" t="s">
        <v>616</v>
      </c>
      <c r="E358" s="133">
        <v>119000</v>
      </c>
      <c r="F358" s="38" t="s">
        <v>410</v>
      </c>
      <c r="G358" s="82">
        <v>1.0900000000000001</v>
      </c>
      <c r="H358" s="82"/>
      <c r="I358" s="82"/>
      <c r="J358" s="82"/>
      <c r="K358" s="82">
        <f t="shared" si="18"/>
        <v>79</v>
      </c>
      <c r="L358" s="82"/>
      <c r="M358" s="24"/>
      <c r="N358" s="24"/>
      <c r="O358" s="24"/>
      <c r="P358" s="24"/>
      <c r="Q358" s="24"/>
    </row>
    <row r="359" spans="1:17" s="11" customFormat="1" ht="30" x14ac:dyDescent="0.2">
      <c r="A359" s="93">
        <f t="shared" si="17"/>
        <v>355</v>
      </c>
      <c r="B359" s="93"/>
      <c r="C359" s="93" t="s">
        <v>617</v>
      </c>
      <c r="D359" s="93" t="s">
        <v>616</v>
      </c>
      <c r="E359" s="133">
        <v>119000</v>
      </c>
      <c r="F359" s="38" t="s">
        <v>410</v>
      </c>
      <c r="G359" s="82">
        <v>1.0900000000000001</v>
      </c>
      <c r="H359" s="82"/>
      <c r="I359" s="82"/>
      <c r="J359" s="82"/>
      <c r="K359" s="82">
        <f t="shared" si="18"/>
        <v>80</v>
      </c>
      <c r="L359" s="82"/>
      <c r="M359" s="24"/>
      <c r="N359" s="24"/>
      <c r="O359" s="24"/>
      <c r="P359" s="24"/>
      <c r="Q359" s="24"/>
    </row>
    <row r="360" spans="1:17" s="11" customFormat="1" ht="30" x14ac:dyDescent="0.2">
      <c r="A360" s="93">
        <f t="shared" si="17"/>
        <v>356</v>
      </c>
      <c r="B360" s="93"/>
      <c r="C360" s="93" t="s">
        <v>617</v>
      </c>
      <c r="D360" s="93" t="s">
        <v>616</v>
      </c>
      <c r="E360" s="133">
        <v>119000</v>
      </c>
      <c r="F360" s="38" t="s">
        <v>410</v>
      </c>
      <c r="G360" s="82">
        <v>1.0900000000000001</v>
      </c>
      <c r="H360" s="82"/>
      <c r="I360" s="82"/>
      <c r="J360" s="82"/>
      <c r="K360" s="82">
        <f t="shared" si="18"/>
        <v>81</v>
      </c>
      <c r="L360" s="82"/>
      <c r="M360" s="24"/>
      <c r="N360" s="24"/>
      <c r="O360" s="24"/>
      <c r="P360" s="24"/>
      <c r="Q360" s="24"/>
    </row>
    <row r="361" spans="1:17" s="11" customFormat="1" ht="30" x14ac:dyDescent="0.2">
      <c r="A361" s="93">
        <f t="shared" si="17"/>
        <v>357</v>
      </c>
      <c r="B361" s="93"/>
      <c r="C361" s="93" t="s">
        <v>617</v>
      </c>
      <c r="D361" s="93" t="s">
        <v>616</v>
      </c>
      <c r="E361" s="133">
        <v>119000</v>
      </c>
      <c r="F361" s="38" t="s">
        <v>410</v>
      </c>
      <c r="G361" s="82">
        <v>1.0900000000000001</v>
      </c>
      <c r="H361" s="82"/>
      <c r="I361" s="82"/>
      <c r="J361" s="82"/>
      <c r="K361" s="82">
        <f t="shared" si="18"/>
        <v>82</v>
      </c>
      <c r="L361" s="82"/>
      <c r="M361" s="24"/>
      <c r="N361" s="24"/>
      <c r="O361" s="24"/>
      <c r="P361" s="24"/>
      <c r="Q361" s="24"/>
    </row>
    <row r="362" spans="1:17" s="11" customFormat="1" ht="30" x14ac:dyDescent="0.2">
      <c r="A362" s="93">
        <f t="shared" si="17"/>
        <v>358</v>
      </c>
      <c r="B362" s="93"/>
      <c r="C362" s="33" t="s">
        <v>223</v>
      </c>
      <c r="D362" s="33" t="s">
        <v>451</v>
      </c>
      <c r="E362" s="133">
        <v>16080451</v>
      </c>
      <c r="F362" s="33" t="s">
        <v>71</v>
      </c>
      <c r="G362" s="82">
        <v>1</v>
      </c>
      <c r="H362" s="82"/>
      <c r="I362" s="82"/>
      <c r="J362" s="82"/>
      <c r="K362" s="82">
        <f t="shared" si="18"/>
        <v>83</v>
      </c>
      <c r="L362" s="82"/>
      <c r="M362" s="24"/>
      <c r="N362" s="24"/>
      <c r="O362" s="24"/>
      <c r="P362" s="24"/>
      <c r="Q362" s="24"/>
    </row>
    <row r="363" spans="1:17" s="11" customFormat="1" ht="50.25" customHeight="1" x14ac:dyDescent="0.2">
      <c r="A363" s="93">
        <f t="shared" si="17"/>
        <v>359</v>
      </c>
      <c r="B363" s="93"/>
      <c r="C363" s="93" t="s">
        <v>618</v>
      </c>
      <c r="D363" s="33" t="s">
        <v>451</v>
      </c>
      <c r="E363" s="133">
        <v>60750</v>
      </c>
      <c r="F363" s="33" t="s">
        <v>72</v>
      </c>
      <c r="G363" s="82">
        <v>1</v>
      </c>
      <c r="H363" s="82"/>
      <c r="I363" s="82"/>
      <c r="J363" s="82"/>
      <c r="K363" s="82">
        <f t="shared" si="18"/>
        <v>84</v>
      </c>
      <c r="L363" s="82"/>
      <c r="M363" s="24"/>
      <c r="N363" s="24"/>
      <c r="O363" s="24"/>
      <c r="P363" s="24"/>
      <c r="Q363" s="24"/>
    </row>
    <row r="364" spans="1:17" s="11" customFormat="1" ht="25.5" x14ac:dyDescent="0.2">
      <c r="A364" s="93">
        <f t="shared" si="17"/>
        <v>360</v>
      </c>
      <c r="B364" s="93"/>
      <c r="C364" s="33" t="s">
        <v>345</v>
      </c>
      <c r="D364" s="93" t="s">
        <v>450</v>
      </c>
      <c r="E364" s="133">
        <v>121800</v>
      </c>
      <c r="F364" s="38" t="s">
        <v>110</v>
      </c>
      <c r="G364" s="82">
        <v>1.06</v>
      </c>
      <c r="H364" s="82"/>
      <c r="I364" s="82"/>
      <c r="J364" s="82"/>
      <c r="K364" s="82">
        <f t="shared" si="18"/>
        <v>85</v>
      </c>
      <c r="L364" s="82"/>
      <c r="M364" s="24"/>
      <c r="N364" s="24"/>
      <c r="O364" s="24"/>
      <c r="P364" s="24"/>
      <c r="Q364" s="24"/>
    </row>
    <row r="365" spans="1:17" s="11" customFormat="1" ht="46.5" customHeight="1" x14ac:dyDescent="0.2">
      <c r="A365" s="93">
        <f t="shared" si="17"/>
        <v>361</v>
      </c>
      <c r="B365" s="93"/>
      <c r="C365" s="93" t="s">
        <v>619</v>
      </c>
      <c r="D365" s="93" t="s">
        <v>450</v>
      </c>
      <c r="E365" s="133">
        <v>121800</v>
      </c>
      <c r="F365" s="38" t="s">
        <v>110</v>
      </c>
      <c r="G365" s="82">
        <v>1.06</v>
      </c>
      <c r="H365" s="82"/>
      <c r="I365" s="82"/>
      <c r="J365" s="82"/>
      <c r="K365" s="82">
        <f t="shared" si="18"/>
        <v>86</v>
      </c>
      <c r="L365" s="82"/>
      <c r="M365" s="24"/>
      <c r="N365" s="24"/>
      <c r="O365" s="24"/>
      <c r="P365" s="24"/>
      <c r="Q365" s="24"/>
    </row>
    <row r="366" spans="1:17" s="11" customFormat="1" ht="25.5" x14ac:dyDescent="0.2">
      <c r="A366" s="93">
        <f t="shared" si="17"/>
        <v>362</v>
      </c>
      <c r="B366" s="93"/>
      <c r="C366" s="93" t="s">
        <v>619</v>
      </c>
      <c r="D366" s="93" t="s">
        <v>450</v>
      </c>
      <c r="E366" s="133">
        <v>60900</v>
      </c>
      <c r="F366" s="38" t="s">
        <v>111</v>
      </c>
      <c r="G366" s="82">
        <v>1.06</v>
      </c>
      <c r="H366" s="82"/>
      <c r="I366" s="82"/>
      <c r="J366" s="82"/>
      <c r="K366" s="82">
        <f t="shared" si="18"/>
        <v>87</v>
      </c>
      <c r="L366" s="82"/>
      <c r="M366" s="24"/>
      <c r="N366" s="24"/>
      <c r="O366" s="24"/>
      <c r="P366" s="24"/>
      <c r="Q366" s="24"/>
    </row>
    <row r="367" spans="1:17" s="11" customFormat="1" ht="25.5" x14ac:dyDescent="0.2">
      <c r="A367" s="93">
        <f t="shared" si="17"/>
        <v>363</v>
      </c>
      <c r="B367" s="93"/>
      <c r="C367" s="93" t="s">
        <v>619</v>
      </c>
      <c r="D367" s="93" t="s">
        <v>450</v>
      </c>
      <c r="E367" s="133">
        <v>121800</v>
      </c>
      <c r="F367" s="38" t="s">
        <v>110</v>
      </c>
      <c r="G367" s="82">
        <v>1.06</v>
      </c>
      <c r="H367" s="82"/>
      <c r="I367" s="82"/>
      <c r="J367" s="82"/>
      <c r="K367" s="82">
        <f t="shared" si="18"/>
        <v>88</v>
      </c>
      <c r="L367" s="82"/>
      <c r="M367" s="24"/>
      <c r="N367" s="24"/>
      <c r="O367" s="24"/>
      <c r="P367" s="24"/>
      <c r="Q367" s="24"/>
    </row>
    <row r="368" spans="1:17" s="11" customFormat="1" ht="25.5" x14ac:dyDescent="0.2">
      <c r="A368" s="93">
        <f t="shared" si="17"/>
        <v>364</v>
      </c>
      <c r="B368" s="93"/>
      <c r="C368" s="93" t="s">
        <v>619</v>
      </c>
      <c r="D368" s="93" t="s">
        <v>450</v>
      </c>
      <c r="E368" s="133">
        <v>121800</v>
      </c>
      <c r="F368" s="38" t="s">
        <v>110</v>
      </c>
      <c r="G368" s="82">
        <v>1.06</v>
      </c>
      <c r="H368" s="82"/>
      <c r="I368" s="82"/>
      <c r="J368" s="82"/>
      <c r="K368" s="82">
        <f t="shared" si="18"/>
        <v>89</v>
      </c>
      <c r="L368" s="82"/>
      <c r="M368" s="24"/>
      <c r="N368" s="24"/>
      <c r="O368" s="24"/>
      <c r="P368" s="24"/>
      <c r="Q368" s="24"/>
    </row>
    <row r="369" spans="1:17" s="11" customFormat="1" ht="82.5" customHeight="1" x14ac:dyDescent="0.2">
      <c r="A369" s="93">
        <f t="shared" si="17"/>
        <v>365</v>
      </c>
      <c r="B369" s="93"/>
      <c r="C369" s="93" t="s">
        <v>619</v>
      </c>
      <c r="D369" s="93" t="s">
        <v>450</v>
      </c>
      <c r="E369" s="133">
        <v>31584000</v>
      </c>
      <c r="F369" s="38" t="s">
        <v>457</v>
      </c>
      <c r="G369" s="82">
        <v>1.06</v>
      </c>
      <c r="H369" s="82">
        <v>24138716</v>
      </c>
      <c r="I369" s="82">
        <v>25587038.960000001</v>
      </c>
      <c r="J369" s="82">
        <f>H369/I369</f>
        <v>0.94339622641509435</v>
      </c>
      <c r="K369" s="82">
        <f t="shared" si="18"/>
        <v>90</v>
      </c>
      <c r="L369" s="82"/>
      <c r="M369" s="24"/>
      <c r="N369" s="24"/>
      <c r="O369" s="24"/>
      <c r="P369" s="24"/>
      <c r="Q369" s="24"/>
    </row>
    <row r="370" spans="1:17" x14ac:dyDescent="0.2">
      <c r="A370" s="92">
        <f>A369+1</f>
        <v>366</v>
      </c>
      <c r="B370" s="92"/>
      <c r="C370" s="92" t="s">
        <v>393</v>
      </c>
      <c r="D370" s="92" t="s">
        <v>109</v>
      </c>
      <c r="E370" s="131">
        <v>250650</v>
      </c>
      <c r="F370" s="21" t="s">
        <v>105</v>
      </c>
    </row>
    <row r="371" spans="1:17" x14ac:dyDescent="0.2">
      <c r="A371" s="92">
        <f>A370+1</f>
        <v>367</v>
      </c>
      <c r="B371" s="92"/>
      <c r="C371" s="20" t="s">
        <v>367</v>
      </c>
      <c r="D371" s="92" t="s">
        <v>109</v>
      </c>
      <c r="E371" s="131">
        <v>120574</v>
      </c>
      <c r="F371" s="92" t="s">
        <v>419</v>
      </c>
    </row>
    <row r="372" spans="1:17" ht="30" x14ac:dyDescent="0.2">
      <c r="A372" s="92">
        <f t="shared" ref="A372:A382" si="19">A371+1</f>
        <v>368</v>
      </c>
      <c r="B372" s="92"/>
      <c r="C372" s="20" t="s">
        <v>301</v>
      </c>
      <c r="D372" s="20" t="s">
        <v>102</v>
      </c>
      <c r="E372" s="131">
        <v>171000</v>
      </c>
      <c r="F372" s="92" t="s">
        <v>419</v>
      </c>
    </row>
    <row r="373" spans="1:17" ht="51" customHeight="1" x14ac:dyDescent="0.2">
      <c r="A373" s="92">
        <f t="shared" si="19"/>
        <v>369</v>
      </c>
      <c r="B373" s="92"/>
      <c r="C373" s="20" t="s">
        <v>215</v>
      </c>
      <c r="D373" s="92" t="s">
        <v>620</v>
      </c>
      <c r="E373" s="131">
        <v>48000</v>
      </c>
      <c r="F373" s="92" t="s">
        <v>419</v>
      </c>
    </row>
    <row r="374" spans="1:17" ht="30" x14ac:dyDescent="0.2">
      <c r="A374" s="92">
        <f t="shared" si="19"/>
        <v>370</v>
      </c>
      <c r="B374" s="92"/>
      <c r="C374" s="20" t="s">
        <v>178</v>
      </c>
      <c r="D374" s="92" t="s">
        <v>621</v>
      </c>
      <c r="E374" s="132">
        <v>2184</v>
      </c>
      <c r="F374" s="92" t="s">
        <v>419</v>
      </c>
    </row>
    <row r="375" spans="1:17" s="11" customFormat="1" ht="45" x14ac:dyDescent="0.2">
      <c r="A375" s="93">
        <f t="shared" si="19"/>
        <v>371</v>
      </c>
      <c r="B375" s="93"/>
      <c r="C375" s="33" t="s">
        <v>461</v>
      </c>
      <c r="D375" s="93" t="s">
        <v>621</v>
      </c>
      <c r="E375" s="136">
        <v>20341</v>
      </c>
      <c r="F375" s="93" t="s">
        <v>419</v>
      </c>
      <c r="G375" s="90" t="s">
        <v>462</v>
      </c>
      <c r="H375" s="82"/>
      <c r="I375" s="82"/>
      <c r="J375" s="82"/>
      <c r="K375" s="82"/>
      <c r="L375" s="82"/>
      <c r="M375" s="24"/>
      <c r="N375" s="24"/>
      <c r="O375" s="24"/>
      <c r="P375" s="24"/>
      <c r="Q375" s="24"/>
    </row>
    <row r="376" spans="1:17" x14ac:dyDescent="0.2">
      <c r="A376" s="92">
        <f>A374+1</f>
        <v>371</v>
      </c>
      <c r="B376" s="92"/>
      <c r="C376" s="20" t="s">
        <v>362</v>
      </c>
      <c r="D376" s="92" t="s">
        <v>109</v>
      </c>
      <c r="E376" s="131">
        <v>314000</v>
      </c>
      <c r="F376" s="92" t="s">
        <v>419</v>
      </c>
    </row>
    <row r="377" spans="1:17" ht="30" x14ac:dyDescent="0.2">
      <c r="A377" s="92">
        <f t="shared" si="19"/>
        <v>372</v>
      </c>
      <c r="B377" s="92"/>
      <c r="C377" s="20" t="s">
        <v>204</v>
      </c>
      <c r="D377" s="92" t="s">
        <v>506</v>
      </c>
      <c r="E377" s="131">
        <v>9008</v>
      </c>
      <c r="F377" s="92" t="s">
        <v>419</v>
      </c>
    </row>
    <row r="378" spans="1:17" ht="30" x14ac:dyDescent="0.2">
      <c r="A378" s="92">
        <f t="shared" si="19"/>
        <v>373</v>
      </c>
      <c r="B378" s="92"/>
      <c r="C378" s="20" t="s">
        <v>449</v>
      </c>
      <c r="D378" s="20" t="s">
        <v>102</v>
      </c>
      <c r="E378" s="131">
        <v>1580718</v>
      </c>
      <c r="F378" s="92" t="s">
        <v>105</v>
      </c>
    </row>
    <row r="379" spans="1:17" ht="30" x14ac:dyDescent="0.2">
      <c r="A379" s="92">
        <f t="shared" si="19"/>
        <v>374</v>
      </c>
      <c r="B379" s="92"/>
      <c r="C379" s="20" t="s">
        <v>399</v>
      </c>
      <c r="D379" s="20" t="s">
        <v>400</v>
      </c>
      <c r="E379" s="131">
        <v>196404</v>
      </c>
      <c r="F379" s="92" t="s">
        <v>105</v>
      </c>
    </row>
    <row r="380" spans="1:17" ht="45" x14ac:dyDescent="0.2">
      <c r="A380" s="92">
        <f t="shared" si="19"/>
        <v>375</v>
      </c>
      <c r="B380" s="92"/>
      <c r="C380" s="20" t="s">
        <v>136</v>
      </c>
      <c r="D380" s="20" t="s">
        <v>137</v>
      </c>
      <c r="E380" s="131">
        <v>3113</v>
      </c>
      <c r="F380" s="92" t="s">
        <v>419</v>
      </c>
    </row>
    <row r="381" spans="1:17" ht="30" x14ac:dyDescent="0.2">
      <c r="A381" s="92">
        <f t="shared" si="19"/>
        <v>376</v>
      </c>
      <c r="B381" s="92"/>
      <c r="C381" s="20" t="s">
        <v>397</v>
      </c>
      <c r="D381" s="20" t="s">
        <v>398</v>
      </c>
      <c r="E381" s="131">
        <v>100698</v>
      </c>
      <c r="F381" s="92" t="s">
        <v>105</v>
      </c>
    </row>
    <row r="382" spans="1:17" ht="45" x14ac:dyDescent="0.2">
      <c r="A382" s="92">
        <f t="shared" si="19"/>
        <v>377</v>
      </c>
      <c r="B382" s="92"/>
      <c r="C382" s="20" t="s">
        <v>274</v>
      </c>
      <c r="D382" s="92" t="s">
        <v>622</v>
      </c>
      <c r="E382" s="131">
        <v>1146</v>
      </c>
      <c r="F382" s="92" t="s">
        <v>419</v>
      </c>
    </row>
    <row r="383" spans="1:17" ht="30" x14ac:dyDescent="0.2">
      <c r="A383" s="92">
        <f>A382+1</f>
        <v>378</v>
      </c>
      <c r="B383" s="92"/>
      <c r="C383" s="20" t="s">
        <v>305</v>
      </c>
      <c r="D383" s="92" t="s">
        <v>623</v>
      </c>
      <c r="E383" s="131">
        <v>360</v>
      </c>
      <c r="F383" s="92" t="s">
        <v>419</v>
      </c>
    </row>
    <row r="384" spans="1:17" ht="30" x14ac:dyDescent="0.2">
      <c r="A384" s="92">
        <f>A383+1</f>
        <v>379</v>
      </c>
      <c r="B384" s="92"/>
      <c r="C384" s="20" t="s">
        <v>268</v>
      </c>
      <c r="D384" s="92" t="s">
        <v>623</v>
      </c>
      <c r="E384" s="131">
        <v>841</v>
      </c>
      <c r="F384" s="92" t="s">
        <v>419</v>
      </c>
    </row>
    <row r="385" spans="1:7" ht="34.5" customHeight="1" x14ac:dyDescent="0.2">
      <c r="A385" s="92">
        <f>A384+1</f>
        <v>380</v>
      </c>
      <c r="B385" s="92"/>
      <c r="C385" s="20" t="s">
        <v>464</v>
      </c>
      <c r="D385" s="20" t="s">
        <v>466</v>
      </c>
      <c r="E385" s="131">
        <v>25408</v>
      </c>
      <c r="F385" s="92" t="s">
        <v>419</v>
      </c>
      <c r="G385" s="76" t="s">
        <v>465</v>
      </c>
    </row>
    <row r="386" spans="1:7" ht="34.5" customHeight="1" x14ac:dyDescent="0.2">
      <c r="A386" s="97"/>
      <c r="B386" s="97"/>
      <c r="E386" s="137"/>
      <c r="F386" s="98"/>
    </row>
  </sheetData>
  <mergeCells count="3">
    <mergeCell ref="A1:F1"/>
    <mergeCell ref="L73:N73"/>
    <mergeCell ref="H73:K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Недвиж. имущ.</vt:lpstr>
      <vt:lpstr>Движ. имущ.</vt:lpstr>
      <vt:lpstr>Земля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Imush</cp:lastModifiedBy>
  <cp:lastPrinted>2022-01-20T13:38:17Z</cp:lastPrinted>
  <dcterms:created xsi:type="dcterms:W3CDTF">2015-12-02T08:03:27Z</dcterms:created>
  <dcterms:modified xsi:type="dcterms:W3CDTF">2024-07-23T07:16:02Z</dcterms:modified>
</cp:coreProperties>
</file>