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showSheetTabs="0" activeTab="1"/>
  </bookViews>
  <sheets>
    <sheet name="Evaluation Version" sheetId="1" r:id="rId2"/>
    <sheet name="03_1_Пром._пищевка_2024" sheetId="2" r:id="rId3"/>
  </sheets>
  <calcPr calcId="0" iterate="0" iterateCount="100" iterateDelta="0.001"/>
</workbook>
</file>

<file path=xl/sharedStrings.xml><?xml version="1.0" encoding="utf-8"?>
<sst xmlns="http://schemas.openxmlformats.org/spreadsheetml/2006/main" count="109" uniqueCount="61">
  <si>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</si>
  <si>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</si>
  <si>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</si>
  <si>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</si>
  <si>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</si>
  <si>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</si>
  <si>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</si>
  <si>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</si>
  <si>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</si>
  <si>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</si>
  <si>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 xml:space="preserve">III. Промышленность (B+С+D+E) </t>
  </si>
  <si>
    <t>Объем отгруженных товаров собственного производства, выполненных работ и услуг собственными силами - 10 Производство пищевых продуктов</t>
  </si>
  <si>
    <t>тыс.рублей в ценах соответствующих лет</t>
  </si>
  <si>
    <t>Темп роста отгрузки</t>
  </si>
  <si>
    <t>% к предыдущему году в действующих ценах</t>
  </si>
  <si>
    <t>Индекс-дефлятор</t>
  </si>
  <si>
    <t>% к предыдущему году</t>
  </si>
  <si>
    <t>Индекс производства</t>
  </si>
  <si>
    <t>% к предыдущему году в сопоставимых ценах</t>
  </si>
  <si>
    <t>Объем отгруженных товаров собственного производства, выполненных работ и услуг собственными силами - 11 Производство напитков</t>
  </si>
  <si>
    <t>Производство продукции в натуральном выражении по полному кругу предприятий</t>
  </si>
  <si>
    <t>Индекс производства - 10 Производство пищевых продуктов</t>
  </si>
  <si>
    <t>Мясо и субпродукты животных</t>
  </si>
  <si>
    <t>тонн</t>
  </si>
  <si>
    <t>Мясо и субпродукты птицы</t>
  </si>
  <si>
    <t>Мясные полуфабрикаты</t>
  </si>
  <si>
    <t>Колбасные изделия и продукты из мяса и птицы</t>
  </si>
  <si>
    <t>Консервы мясные</t>
  </si>
  <si>
    <t>Рыба и продукты рыбные переработанные</t>
  </si>
  <si>
    <t>Консервы рыбные</t>
  </si>
  <si>
    <t>Масло подсолнечное нерафинированное и его фракции</t>
  </si>
  <si>
    <t>Маргарин и маргариновая продукция</t>
  </si>
  <si>
    <t>Молоко</t>
  </si>
  <si>
    <t>Сухое молоко</t>
  </si>
  <si>
    <t>Кисломолочная продукция</t>
  </si>
  <si>
    <t>Сметана</t>
  </si>
  <si>
    <t>Творог</t>
  </si>
  <si>
    <t>Мороженое</t>
  </si>
  <si>
    <t>Масло сливочное и пасты масляные</t>
  </si>
  <si>
    <t>Сыры</t>
  </si>
  <si>
    <t>Консервы овощные и фруктово-ягодные</t>
  </si>
  <si>
    <t>Кондитерские изделия</t>
  </si>
  <si>
    <t>Майонез, соус, специи, концентраты</t>
  </si>
  <si>
    <t>Мука</t>
  </si>
  <si>
    <t>Хлеб и хлебобулочные изделия</t>
  </si>
  <si>
    <t>Макаронные и крупяные изделия</t>
  </si>
  <si>
    <t>Плодоовощная продукция, включая картофель</t>
  </si>
  <si>
    <t>Комбикорм</t>
  </si>
  <si>
    <t>Отруби</t>
  </si>
  <si>
    <t>Индекс производства - 11 Производство напитков</t>
  </si>
  <si>
    <t>Спирт этиловый ректификованный из пищевого сырья</t>
  </si>
  <si>
    <t>тыс. дкл</t>
  </si>
  <si>
    <t>Водка</t>
  </si>
  <si>
    <t xml:space="preserve">Коньяк </t>
  </si>
  <si>
    <t>Вина столовые</t>
  </si>
  <si>
    <t>Вина плодовые столовые, кроме сидра</t>
  </si>
  <si>
    <t>Сидр, медовуха</t>
  </si>
  <si>
    <t>Напитки слабоалкогольные с содержанием этилового спирта не более 9%</t>
  </si>
  <si>
    <t>Пиво, кроме отходов пивоварения (включая напитки, изготовляемые на основе пива (пиваные напитки))</t>
  </si>
  <si>
    <t>Квас</t>
  </si>
  <si>
    <t>Безалкогольные 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</si>
</sst>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0.0"/>
    <numFmt numFmtId="172" formatCode="#,##0.0"/>
  </numFmts>
  <fonts count="15">
    <font>
      <sz val="10"/>
      <color rgb="FF000000"/>
      <name val="Arial Cyr"/>
    </font>
    <font>
      <b/>
      <sz val="10"/>
      <color auto="1"/>
      <name val="Arial Cyr"/>
    </font>
    <font>
      <i/>
      <sz val="10"/>
      <color auto="1"/>
      <name val="Arial Cyr"/>
    </font>
    <font>
      <sz val="8.25"/>
      <color auto="1"/>
      <name val="Tahoma"/>
    </font>
    <font>
      <sz val="7"/>
      <color auto="1"/>
      <name val="Arial Cyr"/>
    </font>
    <font>
      <i/>
      <sz val="7"/>
      <color auto="1"/>
      <name val="Arial Cyr"/>
    </font>
    <font>
      <b/>
      <sz val="7"/>
      <color auto="1"/>
      <name val="Arial"/>
    </font>
    <font>
      <sz val="8"/>
      <color auto="1"/>
      <name val="Arial Cyr"/>
    </font>
    <font>
      <sz val="7"/>
      <color auto="1"/>
      <name val="Arial"/>
    </font>
    <font>
      <sz val="8"/>
      <color auto="1"/>
      <name val="Arial"/>
    </font>
    <font>
      <b/>
      <sz val="7"/>
      <color auto="1"/>
      <name val="Arial Cyr"/>
    </font>
    <font>
      <b/>
      <i/>
      <sz val="7"/>
      <color auto="1"/>
      <name val="Arial Cyr"/>
    </font>
    <font>
      <i/>
      <sz val="8"/>
      <color auto="1"/>
      <name val="Arial Cyr"/>
    </font>
    <font>
      <b/>
      <sz val="8"/>
      <color auto="1"/>
      <name val="Arial Cyr"/>
    </font>
    <font>
      <b/>
      <sz val="7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5"/>
      </patternFill>
    </fill>
    <fill>
      <patternFill patternType="solid">
        <fgColor theme="9" tint="0.6"/>
      </patternFill>
    </fill>
    <fill>
      <patternFill patternType="solid">
        <fgColor rgb="FFCCFFCC"/>
      </patternFill>
    </fill>
    <fill>
      <patternFill patternType="solid">
        <fgColor rgb="FFFFFFFF"/>
      </patternFill>
    </fill>
  </fills>
  <borders count="35">
    <border>
      <left/>
      <right/>
      <top/>
      <bottom/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thin">
        <color rgb="FF000000"/>
      </bottom>
    </border>
    <border>
      <left style="hair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thin">
        <color rgb="FF000000"/>
      </top>
      <bottom/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/>
    </border>
  </borders>
  <cellStyleXfs count="1">
    <xf numFmtId="0" fontId="0" fillId="0" borderId="0"/>
  </cellStyleXfs>
  <cellXfs count="83"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>
      <alignment vertical="top"/>
      <protection locked="0"/>
    </xf>
    <xf numFmtId="0" fontId="1" fillId="2" borderId="0" xfId="0" applyFont="1" applyFill="1"/>
    <xf numFmtId="0" fontId="4" fillId="0" borderId="1" xfId="0" applyFont="1" applyBorder="1">
      <alignment horizontal="left" vertical="top" wrapText="1" shrinkToFit="1"/>
    </xf>
    <xf numFmtId="0" fontId="5" fillId="0" borderId="2" xfId="0" applyFont="1" applyBorder="1">
      <alignment horizontal="left" vertical="top" wrapText="1" shrinkToFit="1"/>
    </xf>
    <xf numFmtId="0" fontId="5" fillId="0" borderId="3" xfId="0" applyFont="1" applyBorder="1">
      <alignment horizontal="left" vertical="top" wrapText="1" shrinkToFit="1"/>
    </xf>
    <xf numFmtId="0" fontId="4" fillId="0" borderId="4" xfId="0" applyFont="1" applyBorder="1">
      <alignment horizontal="left" vertical="top" wrapText="1" shrinkToFit="1"/>
    </xf>
    <xf numFmtId="0" fontId="6" fillId="3" borderId="5" xfId="0" applyFont="1" applyFill="1" applyBorder="1">
      <alignment horizontal="left" vertical="top" wrapText="1"/>
    </xf>
    <xf numFmtId="0" fontId="4" fillId="3" borderId="6" xfId="0" applyFont="1" applyFill="1" applyBorder="1">
      <alignment horizontal="center" vertical="top" wrapText="1"/>
    </xf>
    <xf numFmtId="0" fontId="6" fillId="2" borderId="4" xfId="0" applyFont="1" applyFill="1" applyBorder="1">
      <alignment horizontal="left" vertical="top" wrapText="1"/>
    </xf>
    <xf numFmtId="0" fontId="4" fillId="0" borderId="2" xfId="0" applyFont="1" applyBorder="1">
      <alignment horizontal="left" vertical="top" wrapText="1" shrinkToFit="1"/>
    </xf>
    <xf numFmtId="0" fontId="4" fillId="0" borderId="0" xfId="0" applyFont="1">
      <alignment vertical="top" wrapText="1"/>
    </xf>
    <xf numFmtId="172" fontId="7" fillId="0" borderId="0" xfId="0" applyFont="1" applyNumberFormat="1">
      <alignment vertical="top"/>
    </xf>
    <xf numFmtId="0" fontId="8" fillId="0" borderId="0" xfId="0" applyFont="1">
      <alignment vertical="top"/>
    </xf>
    <xf numFmtId="0" fontId="9" fillId="0" borderId="4" xfId="0" applyFont="1" applyBorder="1">
      <alignment horizontal="center" vertical="center" wrapText="1"/>
    </xf>
    <xf numFmtId="0" fontId="9" fillId="0" borderId="7" xfId="0" applyFont="1" applyBorder="1">
      <alignment horizontal="center" vertical="center" wrapText="1"/>
    </xf>
    <xf numFmtId="0" fontId="9" fillId="0" borderId="8" xfId="0" applyFont="1" applyBorder="1">
      <alignment horizontal="center" vertical="center" wrapText="1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 wrapText="1"/>
    </xf>
    <xf numFmtId="0" fontId="10" fillId="0" borderId="11" xfId="0" applyFont="1" applyBorder="1">
      <alignment vertical="top" wrapText="1" shrinkToFit="1"/>
    </xf>
    <xf numFmtId="0" fontId="10" fillId="0" borderId="12" xfId="0" applyFont="1" applyBorder="1">
      <alignment vertical="top" wrapText="1" shrinkToFit="1"/>
    </xf>
    <xf numFmtId="0" fontId="10" fillId="0" borderId="13" xfId="0" applyFont="1" applyBorder="1">
      <alignment vertical="top" wrapText="1" shrinkToFit="1"/>
    </xf>
    <xf numFmtId="0" fontId="4" fillId="0" borderId="8" xfId="0" applyFont="1" applyBorder="1">
      <alignment horizontal="center" vertical="top" wrapText="1"/>
    </xf>
    <xf numFmtId="0" fontId="5" fillId="0" borderId="14" xfId="0" applyFont="1" applyBorder="1">
      <alignment horizontal="center" vertical="top" wrapText="1"/>
    </xf>
    <xf numFmtId="0" fontId="5" fillId="0" borderId="15" xfId="0" applyFont="1" applyBorder="1">
      <alignment horizontal="center" vertical="top" wrapText="1"/>
    </xf>
    <xf numFmtId="0" fontId="4" fillId="0" borderId="16" xfId="0" applyFont="1" applyBorder="1">
      <alignment horizontal="center" vertical="top" wrapText="1"/>
    </xf>
    <xf numFmtId="0" fontId="11" fillId="0" borderId="8" xfId="0" applyFont="1" applyBorder="1">
      <alignment horizontal="center" vertical="top" wrapText="1"/>
    </xf>
    <xf numFmtId="0" fontId="4" fillId="0" borderId="14" xfId="0" applyFont="1" applyBorder="1">
      <alignment horizontal="center" vertical="top" wrapText="1"/>
    </xf>
    <xf numFmtId="171" fontId="12" fillId="0" borderId="7" xfId="0" applyFont="1" applyBorder="1" applyNumberFormat="1">
      <alignment horizontal="center" vertical="top" wrapText="1"/>
    </xf>
    <xf numFmtId="171" fontId="12" fillId="0" borderId="8" xfId="0" applyFont="1" applyBorder="1" applyNumberFormat="1">
      <alignment horizontal="center" vertical="top" wrapText="1"/>
    </xf>
    <xf numFmtId="171" fontId="12" fillId="0" borderId="4" xfId="0" applyFont="1" applyBorder="1" applyNumberFormat="1">
      <alignment horizontal="center" vertical="top" wrapText="1"/>
    </xf>
    <xf numFmtId="171" fontId="12" fillId="0" borderId="17" xfId="0" applyFont="1" applyBorder="1" applyNumberFormat="1">
      <alignment horizontal="center" vertical="top" wrapText="1"/>
    </xf>
    <xf numFmtId="171" fontId="12" fillId="0" borderId="14" xfId="0" applyFont="1" applyBorder="1" applyNumberFormat="1">
      <alignment horizontal="center" vertical="top" wrapText="1"/>
    </xf>
    <xf numFmtId="171" fontId="12" fillId="0" borderId="2" xfId="0" applyFont="1" applyBorder="1" applyNumberFormat="1">
      <alignment horizontal="center" vertical="top" wrapText="1"/>
    </xf>
    <xf numFmtId="171" fontId="12" fillId="0" borderId="18" xfId="0" applyFont="1" applyBorder="1" applyNumberFormat="1">
      <alignment horizontal="center" vertical="top" wrapText="1"/>
    </xf>
    <xf numFmtId="171" fontId="12" fillId="0" borderId="16" xfId="0" applyFont="1" applyBorder="1" applyNumberFormat="1">
      <alignment horizontal="center" vertical="top" wrapText="1"/>
    </xf>
    <xf numFmtId="171" fontId="7" fillId="3" borderId="6" xfId="0" applyFont="1" applyFill="1" applyBorder="1" applyNumberFormat="1">
      <alignment horizontal="center" vertical="top" wrapText="1"/>
    </xf>
    <xf numFmtId="171" fontId="7" fillId="3" borderId="19" xfId="0" applyFont="1" applyFill="1" applyBorder="1" applyNumberFormat="1">
      <alignment horizontal="center" vertical="top" wrapText="1"/>
    </xf>
    <xf numFmtId="171" fontId="7" fillId="3" borderId="5" xfId="0" applyFont="1" applyFill="1" applyBorder="1" applyNumberFormat="1">
      <alignment horizontal="center" vertical="top" wrapText="1"/>
    </xf>
    <xf numFmtId="171" fontId="13" fillId="4" borderId="20" xfId="0" applyFont="1" applyFill="1" applyBorder="1" applyNumberFormat="1">
      <alignment horizontal="center" vertical="top" wrapText="1"/>
    </xf>
    <xf numFmtId="171" fontId="13" fillId="4" borderId="7" xfId="0" applyFont="1" applyFill="1" applyBorder="1" applyNumberFormat="1">
      <alignment horizontal="center" vertical="top" wrapText="1"/>
    </xf>
    <xf numFmtId="171" fontId="13" fillId="4" borderId="8" xfId="0" applyFont="1" applyFill="1" applyBorder="1" applyNumberFormat="1">
      <alignment horizontal="center" vertical="top" wrapText="1"/>
    </xf>
    <xf numFmtId="171" fontId="13" fillId="4" borderId="4" xfId="0" applyFont="1" applyFill="1" applyBorder="1" applyNumberFormat="1">
      <alignment horizontal="center" vertical="top" wrapText="1"/>
    </xf>
    <xf numFmtId="0" fontId="6" fillId="0" borderId="13" xfId="0" applyFont="1" applyBorder="1">
      <alignment vertical="top"/>
    </xf>
    <xf numFmtId="171" fontId="9" fillId="5" borderId="4" xfId="0" applyFont="1" applyFill="1" applyBorder="1" applyNumberFormat="1">
      <alignment horizontal="center" vertical="top"/>
    </xf>
    <xf numFmtId="2" fontId="9" fillId="2" borderId="21" xfId="0" applyFont="1" applyFill="1" applyBorder="1" applyNumberFormat="1">
      <alignment horizontal="center" vertical="top"/>
    </xf>
    <xf numFmtId="171" fontId="9" fillId="5" borderId="2" xfId="0" applyFont="1" applyFill="1" applyBorder="1" applyNumberFormat="1">
      <alignment horizontal="center" vertical="top"/>
    </xf>
    <xf numFmtId="2" fontId="9" fillId="2" borderId="22" xfId="0" applyFont="1" applyFill="1" applyBorder="1" applyNumberFormat="1">
      <alignment horizontal="center" vertical="top"/>
    </xf>
    <xf numFmtId="171" fontId="9" fillId="5" borderId="17" xfId="0" applyFont="1" applyFill="1" applyBorder="1" applyNumberFormat="1">
      <alignment horizontal="center" vertical="top"/>
    </xf>
    <xf numFmtId="171" fontId="9" fillId="5" borderId="14" xfId="0" applyFont="1" applyFill="1" applyBorder="1" applyNumberFormat="1">
      <alignment horizontal="center" vertical="top"/>
    </xf>
    <xf numFmtId="171" fontId="9" fillId="5" borderId="3" xfId="0" applyFont="1" applyFill="1" applyBorder="1" applyNumberFormat="1">
      <alignment horizontal="center" vertical="top"/>
    </xf>
    <xf numFmtId="171" fontId="9" fillId="5" borderId="23" xfId="0" applyFont="1" applyFill="1" applyBorder="1" applyNumberFormat="1">
      <alignment horizontal="center" vertical="top"/>
    </xf>
    <xf numFmtId="171" fontId="9" fillId="5" borderId="15" xfId="0" applyFont="1" applyFill="1" applyBorder="1" applyNumberFormat="1">
      <alignment horizontal="center" vertical="top"/>
    </xf>
    <xf numFmtId="2" fontId="9" fillId="2" borderId="24" xfId="0" applyFont="1" applyFill="1" applyBorder="1" applyNumberFormat="1">
      <alignment horizontal="center" vertical="top"/>
    </xf>
    <xf numFmtId="171" fontId="9" fillId="5" borderId="1" xfId="0" applyFont="1" applyFill="1" applyBorder="1" applyNumberFormat="1">
      <alignment horizontal="center" vertical="top"/>
    </xf>
    <xf numFmtId="0" fontId="14" fillId="2" borderId="25" xfId="0" applyFont="1" applyFill="1" applyBorder="1">
      <alignment vertical="top" wrapText="1"/>
    </xf>
    <xf numFmtId="171" fontId="9" fillId="5" borderId="26" xfId="0" applyFont="1" applyFill="1" applyBorder="1" applyNumberFormat="1">
      <alignment horizontal="center" vertical="top"/>
    </xf>
    <xf numFmtId="2" fontId="9" fillId="2" borderId="27" xfId="0" applyFont="1" applyFill="1" applyBorder="1" applyNumberFormat="1">
      <alignment horizontal="center" vertical="top"/>
    </xf>
    <xf numFmtId="0" fontId="8" fillId="5" borderId="2" xfId="0" applyFont="1" applyFill="1" applyBorder="1">
      <alignment wrapText="1"/>
    </xf>
    <xf numFmtId="0" fontId="8" fillId="5" borderId="17" xfId="0" applyFont="1" applyFill="1" applyBorder="1">
      <alignment horizontal="center" wrapText="1"/>
    </xf>
    <xf numFmtId="171" fontId="9" fillId="5" borderId="28" xfId="0" applyFont="1" applyFill="1" applyBorder="1" applyNumberFormat="1">
      <alignment horizontal="center" vertical="top"/>
    </xf>
    <xf numFmtId="0" fontId="14" fillId="0" borderId="29" xfId="0" applyFont="1" applyBorder="1">
      <alignment vertical="top" wrapText="1"/>
    </xf>
    <xf numFmtId="2" fontId="9" fillId="2" borderId="30" xfId="0" applyFont="1" applyFill="1" applyBorder="1" applyNumberFormat="1">
      <alignment horizontal="center" vertical="top"/>
    </xf>
    <xf numFmtId="0" fontId="9" fillId="0" borderId="4" xfId="0" applyFont="1" applyBorder="1">
      <alignment horizontal="center" vertical="center"/>
    </xf>
    <xf numFmtId="0" fontId="9" fillId="0" borderId="2" xfId="0" applyFont="1" applyBorder="1">
      <alignment horizontal="center" vertical="center"/>
    </xf>
    <xf numFmtId="0" fontId="9" fillId="0" borderId="3" xfId="0" applyFont="1" applyBorder="1">
      <alignment horizontal="center" vertical="center"/>
    </xf>
    <xf numFmtId="0" fontId="8" fillId="0" borderId="8" xfId="0" applyFont="1" applyBorder="1">
      <alignment horizontal="center" vertical="center" wrapText="1"/>
    </xf>
    <xf numFmtId="0" fontId="8" fillId="0" borderId="14" xfId="0" applyFont="1" applyBorder="1">
      <alignment horizontal="center" vertical="center" wrapText="1"/>
    </xf>
    <xf numFmtId="0" fontId="8" fillId="0" borderId="15" xfId="0" applyFont="1" applyBorder="1">
      <alignment horizontal="center" vertical="center" wrapText="1"/>
    </xf>
    <xf numFmtId="0" fontId="9" fillId="0" borderId="31" xfId="0" applyFont="1" applyBorder="1">
      <alignment horizontal="center" vertical="center" wrapText="1"/>
    </xf>
    <xf numFmtId="0" fontId="9" fillId="0" borderId="32" xfId="0" applyFont="1" applyBorder="1">
      <alignment horizontal="center" vertical="center" wrapText="1"/>
    </xf>
    <xf numFmtId="0" fontId="9" fillId="0" borderId="33" xfId="0" applyFont="1" applyBorder="1">
      <alignment horizontal="center" vertical="center" wrapText="1"/>
    </xf>
    <xf numFmtId="0" fontId="9" fillId="6" borderId="21" xfId="0" applyFont="1" applyFill="1" applyBorder="1">
      <alignment horizontal="center" vertical="center" wrapText="1"/>
    </xf>
    <xf numFmtId="0" fontId="9" fillId="6" borderId="22" xfId="0" applyFont="1" applyFill="1" applyBorder="1">
      <alignment horizontal="center" vertical="center" wrapText="1"/>
    </xf>
    <xf numFmtId="0" fontId="9" fillId="6" borderId="24" xfId="0" applyFont="1" applyFill="1" applyBorder="1">
      <alignment horizontal="center" vertical="center" wrapText="1"/>
    </xf>
    <xf numFmtId="0" fontId="9" fillId="0" borderId="17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9" fillId="0" borderId="14" xfId="0" applyFont="1" applyBorder="1">
      <alignment horizontal="center" vertical="center"/>
    </xf>
    <xf numFmtId="0" fontId="9" fillId="0" borderId="15" xfId="0" applyFont="1" applyBorder="1">
      <alignment horizontal="center" vertical="center"/>
    </xf>
    <xf numFmtId="0" fontId="9" fillId="0" borderId="5" xfId="0" applyFont="1" applyBorder="1">
      <alignment horizontal="center" vertical="center" wrapText="1"/>
    </xf>
    <xf numFmtId="0" fontId="9" fillId="0" borderId="34" xfId="0" applyFont="1" applyBorder="1">
      <alignment horizontal="center" vertical="center" wrapText="1"/>
    </xf>
  </cellXfs>
  <cellStyles count="1">
    <cellStyle name="Normal" xfId="0" builtinId="0"/>
  </cellStyles>
  <dxfs count="13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3D250F4-1939-FA16-8538-40A009582F49}" mc:Ignorable="x14ac xr xr2 xr3">
  <dimension ref="A1:T20"/>
  <sheetViews>
    <sheetView workbookViewId="0">
      <selection activeCell="A1" sqref="A1"/>
    </sheetView>
  </sheetViews>
  <sheetFormatPr defaultColWidth="8.57421875" customHeight="1" defaultRowHeight="22.5"/>
  <sheetData>
    <row r="2" customHeight="1" ht="22.5">
      <c r="B2" s="0" t="s">
        <v>0</v>
      </c>
    </row>
    <row customHeight="1" ht="22.5">
      <c r="B3" s="0" t="s">
        <v>1</v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AECC6C7-F1FA-0647-FE5F-CC507D99D87B}" mc:Ignorable="x14ac xr xr2 xr3">
  <sheetPr>
    <tabColor rgb="FF00B050"/>
  </sheetPr>
  <dimension ref="A1:L60"/>
  <sheetViews>
    <sheetView zoomScale="125" workbookViewId="0" tabSelected="1">
      <pane xSplit="2" ySplit="3" topLeftCell="C4" activePane="bottomRight" state="frozen"/>
      <selection pane="bottomLeft" activeCell="A4" sqref="A4"/>
      <selection pane="topRight" activeCell="C1" sqref="C1"/>
    </sheetView>
  </sheetViews>
  <sheetFormatPr customHeight="1" defaultRowHeight="12.75"/>
  <cols>
    <col min="1" max="1" style="13" width="35.57421875" customWidth="1"/>
    <col min="2" max="2" style="13" width="16.8515625" customWidth="1"/>
    <col min="3" max="11" style="14" width="8.28125" customWidth="1"/>
    <col min="12" max="12" style="15" width="16.8515625" customWidth="1"/>
  </cols>
  <sheetData>
    <row s="3" customFormat="1" customHeight="1" ht="11.25">
      <c r="A1" s="65" t="s">
        <v>2</v>
      </c>
      <c r="B1" s="68" t="s">
        <v>3</v>
      </c>
      <c r="C1" s="16" t="s">
        <v>4</v>
      </c>
      <c r="D1" s="17" t="s">
        <v>4</v>
      </c>
      <c r="E1" s="18" t="s">
        <v>5</v>
      </c>
      <c r="F1" s="71" t="s">
        <v>6</v>
      </c>
      <c r="G1" s="72"/>
      <c r="H1" s="72"/>
      <c r="I1" s="72"/>
      <c r="J1" s="72"/>
      <c r="K1" s="73"/>
      <c r="L1" s="74" t="s">
        <v>7</v>
      </c>
    </row>
    <row s="3" customFormat="1" customHeight="1" ht="11.25">
      <c r="A2" s="66"/>
      <c r="B2" s="69"/>
      <c r="C2" s="66">
        <v>2023</v>
      </c>
      <c r="D2" s="77">
        <v>2024</v>
      </c>
      <c r="E2" s="79">
        <v>2025</v>
      </c>
      <c r="F2" s="81">
        <v>2026</v>
      </c>
      <c r="G2" s="82"/>
      <c r="H2" s="81">
        <v>2027</v>
      </c>
      <c r="I2" s="82"/>
      <c r="J2" s="81">
        <v>2028</v>
      </c>
      <c r="K2" s="82"/>
      <c r="L2" s="75"/>
    </row>
    <row s="3" customFormat="1" customHeight="1" ht="11.25">
      <c r="A3" s="67"/>
      <c r="B3" s="70"/>
      <c r="C3" s="67"/>
      <c r="D3" s="78"/>
      <c r="E3" s="80"/>
      <c r="F3" s="19" t="s">
        <v>8</v>
      </c>
      <c r="G3" s="20" t="s">
        <v>9</v>
      </c>
      <c r="H3" s="19" t="s">
        <v>8</v>
      </c>
      <c r="I3" s="20" t="s">
        <v>9</v>
      </c>
      <c r="J3" s="19" t="s">
        <v>8</v>
      </c>
      <c r="K3" s="20" t="s">
        <v>9</v>
      </c>
      <c r="L3" s="76"/>
    </row>
    <row s="1" customFormat="1" customHeight="1" ht="12.75">
      <c r="A4" s="21" t="s">
        <v>10</v>
      </c>
      <c r="B4" s="23"/>
      <c r="C4" s="21"/>
      <c r="D4" s="22"/>
      <c r="E4" s="23"/>
      <c r="F4" s="21"/>
      <c r="G4" s="23"/>
      <c r="H4" s="21"/>
      <c r="I4" s="23"/>
      <c r="J4" s="21"/>
      <c r="K4" s="23"/>
      <c r="L4" s="45"/>
    </row>
    <row customHeight="1" ht="29.25">
      <c r="A5" s="8" t="s">
        <v>11</v>
      </c>
      <c r="B5" s="24" t="s">
        <v>12</v>
      </c>
      <c r="C5" s="46">
        <v>199076.1</v>
      </c>
      <c r="D5" s="30">
        <f t="shared" si="0" ref="D5:F9">IF(ISERROR(D8*C5*D7/10000),0,(D8*C5*D7/10000))</f>
        <v>209698.2034677</v>
      </c>
      <c r="E5" s="31">
        <f t="shared" si="0"/>
        <v>244439.743629008</v>
      </c>
      <c r="F5" s="32">
        <f t="shared" si="0"/>
        <v>256726.262902776</v>
      </c>
      <c r="G5" s="31">
        <f t="shared" si="1" ref="G5:K9">IF(ISERROR(G8*E5*G7/10000),0,(G8*E5*G7/10000))</f>
        <v>256998.568777179</v>
      </c>
      <c r="H5" s="32">
        <f t="shared" si="1"/>
        <v>270952.49203527</v>
      </c>
      <c r="I5" s="31">
        <f t="shared" si="1"/>
        <v>271257.877367212</v>
      </c>
      <c r="J5" s="32">
        <f t="shared" si="1"/>
        <v>287060.617686766</v>
      </c>
      <c r="K5" s="31">
        <f t="shared" si="1"/>
        <v>287679.558005145</v>
      </c>
      <c r="L5" s="47"/>
    </row>
    <row s="2" customFormat="1" customHeight="1" ht="19.5">
      <c r="A6" s="6" t="s">
        <v>13</v>
      </c>
      <c r="B6" s="25" t="s">
        <v>14</v>
      </c>
      <c r="C6" s="48">
        <v>91.3</v>
      </c>
      <c r="D6" s="33">
        <f t="shared" si="2" ref="D6:F10">IF(ISERROR((D5/C5*100)),0,(D5/C5*100))</f>
        <v>105.3357</v>
      </c>
      <c r="E6" s="34">
        <f t="shared" si="2"/>
        <v>116.5674</v>
      </c>
      <c r="F6" s="35">
        <f t="shared" si="2"/>
        <v>105.0264</v>
      </c>
      <c r="G6" s="34">
        <f t="shared" si="3" ref="G6:K10">IF(ISERROR((G5/E5*100)),0,(G5/E5*100))</f>
        <v>105.1378</v>
      </c>
      <c r="H6" s="35">
        <f t="shared" si="3"/>
        <v>105.5414</v>
      </c>
      <c r="I6" s="34">
        <f t="shared" si="3"/>
        <v>105.5484</v>
      </c>
      <c r="J6" s="35">
        <f t="shared" si="3"/>
        <v>105.945</v>
      </c>
      <c r="K6" s="34">
        <f t="shared" si="3"/>
        <v>106.0539</v>
      </c>
      <c r="L6" s="49"/>
    </row>
    <row s="2" customFormat="1" customHeight="1" ht="12.75">
      <c r="A7" s="6" t="s">
        <v>15</v>
      </c>
      <c r="B7" s="25" t="s">
        <v>16</v>
      </c>
      <c r="C7" s="48">
        <v>107.7</v>
      </c>
      <c r="D7" s="50">
        <v>112.9</v>
      </c>
      <c r="E7" s="51">
        <v>112.3</v>
      </c>
      <c r="F7" s="48">
        <v>104.4</v>
      </c>
      <c r="G7" s="51">
        <v>104.2</v>
      </c>
      <c r="H7" s="48">
        <v>104.6</v>
      </c>
      <c r="I7" s="51">
        <v>104.4</v>
      </c>
      <c r="J7" s="48">
        <v>105</v>
      </c>
      <c r="K7" s="51">
        <v>104.9</v>
      </c>
      <c r="L7" s="49"/>
    </row>
    <row s="2" customFormat="1" customHeight="1" ht="19.5">
      <c r="A8" s="7" t="s">
        <v>17</v>
      </c>
      <c r="B8" s="26" t="s">
        <v>18</v>
      </c>
      <c r="C8" s="52">
        <v>84.8</v>
      </c>
      <c r="D8" s="53">
        <v>93.3</v>
      </c>
      <c r="E8" s="54">
        <v>103.8</v>
      </c>
      <c r="F8" s="48">
        <v>100.6</v>
      </c>
      <c r="G8" s="51">
        <v>100.9</v>
      </c>
      <c r="H8" s="48">
        <v>100.9</v>
      </c>
      <c r="I8" s="51">
        <v>101.1</v>
      </c>
      <c r="J8" s="48">
        <v>100.9</v>
      </c>
      <c r="K8" s="51">
        <v>101.1</v>
      </c>
      <c r="L8" s="55"/>
    </row>
    <row customHeight="1" ht="29.25">
      <c r="A9" s="5" t="s">
        <v>19</v>
      </c>
      <c r="B9" s="27" t="s">
        <v>12</v>
      </c>
      <c r="C9" s="56"/>
      <c r="D9" s="36">
        <f t="shared" si="0"/>
        <v>0</v>
      </c>
      <c r="E9" s="37">
        <f t="shared" si="0"/>
        <v>0</v>
      </c>
      <c r="F9" s="32">
        <f t="shared" si="0"/>
        <v>0</v>
      </c>
      <c r="G9" s="31">
        <f t="shared" si="1"/>
        <v>0</v>
      </c>
      <c r="H9" s="32">
        <f t="shared" si="1"/>
        <v>0</v>
      </c>
      <c r="I9" s="31">
        <f t="shared" si="1"/>
        <v>0</v>
      </c>
      <c r="J9" s="32">
        <f t="shared" si="1"/>
        <v>0</v>
      </c>
      <c r="K9" s="31">
        <f t="shared" si="1"/>
        <v>0</v>
      </c>
      <c r="L9" s="47"/>
    </row>
    <row s="2" customFormat="1" customHeight="1" ht="19.5">
      <c r="A10" s="6" t="s">
        <v>13</v>
      </c>
      <c r="B10" s="25" t="s">
        <v>14</v>
      </c>
      <c r="C10" s="48"/>
      <c r="D10" s="33">
        <f t="shared" si="2"/>
        <v>0</v>
      </c>
      <c r="E10" s="34">
        <f t="shared" si="2"/>
        <v>0</v>
      </c>
      <c r="F10" s="35">
        <f t="shared" si="2"/>
        <v>0</v>
      </c>
      <c r="G10" s="34">
        <f t="shared" si="3"/>
        <v>0</v>
      </c>
      <c r="H10" s="35">
        <f t="shared" si="3"/>
        <v>0</v>
      </c>
      <c r="I10" s="34">
        <f t="shared" si="3"/>
        <v>0</v>
      </c>
      <c r="J10" s="35">
        <f t="shared" si="3"/>
        <v>0</v>
      </c>
      <c r="K10" s="34">
        <f t="shared" si="3"/>
        <v>0</v>
      </c>
      <c r="L10" s="49"/>
    </row>
    <row s="2" customFormat="1" customHeight="1" ht="12.75">
      <c r="A11" s="6" t="s">
        <v>15</v>
      </c>
      <c r="B11" s="25" t="s">
        <v>16</v>
      </c>
      <c r="C11" s="48"/>
      <c r="D11" s="50"/>
      <c r="E11" s="51"/>
      <c r="F11" s="48"/>
      <c r="G11" s="51"/>
      <c r="H11" s="48"/>
      <c r="I11" s="51"/>
      <c r="J11" s="48"/>
      <c r="K11" s="51"/>
      <c r="L11" s="49"/>
    </row>
    <row s="2" customFormat="1" customHeight="1" ht="19.5">
      <c r="A12" s="7" t="s">
        <v>17</v>
      </c>
      <c r="B12" s="26" t="s">
        <v>18</v>
      </c>
      <c r="C12" s="52"/>
      <c r="D12" s="53"/>
      <c r="E12" s="54"/>
      <c r="F12" s="52"/>
      <c r="G12" s="54"/>
      <c r="H12" s="52"/>
      <c r="I12" s="54"/>
      <c r="J12" s="52"/>
      <c r="K12" s="54"/>
      <c r="L12" s="55"/>
    </row>
    <row customHeight="1" ht="21.75">
      <c r="A13" s="9" t="s">
        <v>20</v>
      </c>
      <c r="B13" s="10"/>
      <c r="C13" s="38"/>
      <c r="D13" s="38"/>
      <c r="E13" s="39"/>
      <c r="F13" s="40"/>
      <c r="G13" s="38"/>
      <c r="H13" s="40"/>
      <c r="I13" s="38"/>
      <c r="J13" s="40"/>
      <c r="K13" s="39"/>
      <c r="L13" s="57"/>
    </row>
    <row s="4" customFormat="1" customHeight="1" ht="21">
      <c r="A14" s="11" t="s">
        <v>21</v>
      </c>
      <c r="B14" s="28" t="s">
        <v>14</v>
      </c>
      <c r="C14" s="41">
        <f t="shared" si="4" ref="C14:K14">C8</f>
        <v>84.8</v>
      </c>
      <c r="D14" s="42">
        <f t="shared" si="4"/>
        <v>93.3</v>
      </c>
      <c r="E14" s="43">
        <f t="shared" si="4"/>
        <v>103.8</v>
      </c>
      <c r="F14" s="44">
        <f t="shared" si="4"/>
        <v>100.6</v>
      </c>
      <c r="G14" s="43">
        <f t="shared" si="4"/>
        <v>100.9</v>
      </c>
      <c r="H14" s="44">
        <f t="shared" si="4"/>
        <v>100.9</v>
      </c>
      <c r="I14" s="43">
        <f t="shared" si="4"/>
        <v>101.1</v>
      </c>
      <c r="J14" s="44">
        <f t="shared" si="4"/>
        <v>100.9</v>
      </c>
      <c r="K14" s="43">
        <f t="shared" si="4"/>
        <v>101.1</v>
      </c>
      <c r="L14" s="57"/>
    </row>
    <row customHeight="1" ht="12.75">
      <c r="A15" s="12" t="s">
        <v>22</v>
      </c>
      <c r="B15" s="29" t="s">
        <v>23</v>
      </c>
      <c r="C15" s="58"/>
      <c r="D15" s="50"/>
      <c r="E15" s="51"/>
      <c r="F15" s="48"/>
      <c r="G15" s="51"/>
      <c r="H15" s="48"/>
      <c r="I15" s="51"/>
      <c r="J15" s="48"/>
      <c r="K15" s="51"/>
      <c r="L15" s="59"/>
    </row>
    <row customHeight="1" ht="12.75">
      <c r="A16" s="12" t="s">
        <v>24</v>
      </c>
      <c r="B16" s="29" t="s">
        <v>23</v>
      </c>
      <c r="C16" s="58"/>
      <c r="D16" s="50"/>
      <c r="E16" s="51"/>
      <c r="F16" s="48"/>
      <c r="G16" s="51"/>
      <c r="H16" s="48"/>
      <c r="I16" s="51"/>
      <c r="J16" s="48"/>
      <c r="K16" s="51"/>
      <c r="L16" s="59"/>
    </row>
    <row customHeight="1" ht="12.75">
      <c r="A17" s="12" t="s">
        <v>25</v>
      </c>
      <c r="B17" s="29" t="s">
        <v>23</v>
      </c>
      <c r="C17" s="58"/>
      <c r="D17" s="50"/>
      <c r="E17" s="51"/>
      <c r="F17" s="48"/>
      <c r="G17" s="51"/>
      <c r="H17" s="48"/>
      <c r="I17" s="51"/>
      <c r="J17" s="48"/>
      <c r="K17" s="51"/>
      <c r="L17" s="59"/>
    </row>
    <row customHeight="1" ht="12.75">
      <c r="A18" s="12" t="s">
        <v>26</v>
      </c>
      <c r="B18" s="29" t="s">
        <v>23</v>
      </c>
      <c r="C18" s="58"/>
      <c r="D18" s="50"/>
      <c r="E18" s="51"/>
      <c r="F18" s="48"/>
      <c r="G18" s="51"/>
      <c r="H18" s="48"/>
      <c r="I18" s="51"/>
      <c r="J18" s="48"/>
      <c r="K18" s="51"/>
      <c r="L18" s="59"/>
    </row>
    <row customHeight="1" ht="12.75">
      <c r="A19" s="12" t="s">
        <v>27</v>
      </c>
      <c r="B19" s="29" t="s">
        <v>23</v>
      </c>
      <c r="C19" s="58"/>
      <c r="D19" s="50"/>
      <c r="E19" s="51"/>
      <c r="F19" s="48"/>
      <c r="G19" s="51"/>
      <c r="H19" s="48"/>
      <c r="I19" s="51"/>
      <c r="J19" s="48"/>
      <c r="K19" s="51"/>
      <c r="L19" s="59"/>
    </row>
    <row customHeight="1" ht="12.75">
      <c r="A20" s="12" t="s">
        <v>28</v>
      </c>
      <c r="B20" s="29" t="s">
        <v>23</v>
      </c>
      <c r="C20" s="58"/>
      <c r="D20" s="50"/>
      <c r="E20" s="51"/>
      <c r="F20" s="48"/>
      <c r="G20" s="51"/>
      <c r="H20" s="48"/>
      <c r="I20" s="51"/>
      <c r="J20" s="48"/>
      <c r="K20" s="51"/>
      <c r="L20" s="59"/>
    </row>
    <row customHeight="1" ht="12.75">
      <c r="A21" s="12" t="s">
        <v>29</v>
      </c>
      <c r="B21" s="29" t="s">
        <v>23</v>
      </c>
      <c r="C21" s="58"/>
      <c r="D21" s="50"/>
      <c r="E21" s="51"/>
      <c r="F21" s="48"/>
      <c r="G21" s="51"/>
      <c r="H21" s="48"/>
      <c r="I21" s="51"/>
      <c r="J21" s="48"/>
      <c r="K21" s="51"/>
      <c r="L21" s="59"/>
    </row>
    <row customHeight="1" ht="12.75">
      <c r="A22" s="12" t="s">
        <v>30</v>
      </c>
      <c r="B22" s="29" t="s">
        <v>23</v>
      </c>
      <c r="C22" s="58"/>
      <c r="D22" s="50"/>
      <c r="E22" s="51"/>
      <c r="F22" s="48"/>
      <c r="G22" s="51"/>
      <c r="H22" s="48"/>
      <c r="I22" s="51"/>
      <c r="J22" s="48"/>
      <c r="K22" s="51"/>
      <c r="L22" s="59"/>
    </row>
    <row customHeight="1" ht="12.75">
      <c r="A23" s="12" t="s">
        <v>31</v>
      </c>
      <c r="B23" s="29" t="s">
        <v>23</v>
      </c>
      <c r="C23" s="58"/>
      <c r="D23" s="50"/>
      <c r="E23" s="51"/>
      <c r="F23" s="48"/>
      <c r="G23" s="51"/>
      <c r="H23" s="48"/>
      <c r="I23" s="51"/>
      <c r="J23" s="48"/>
      <c r="K23" s="51"/>
      <c r="L23" s="59"/>
    </row>
    <row customHeight="1" ht="12.75">
      <c r="A24" s="12" t="s">
        <v>32</v>
      </c>
      <c r="B24" s="29" t="s">
        <v>23</v>
      </c>
      <c r="C24" s="58"/>
      <c r="D24" s="50"/>
      <c r="E24" s="51"/>
      <c r="F24" s="48"/>
      <c r="G24" s="51"/>
      <c r="H24" s="48"/>
      <c r="I24" s="51"/>
      <c r="J24" s="48"/>
      <c r="K24" s="51"/>
      <c r="L24" s="59"/>
    </row>
    <row customHeight="1" ht="12.75">
      <c r="A25" s="12" t="s">
        <v>33</v>
      </c>
      <c r="B25" s="29" t="s">
        <v>23</v>
      </c>
      <c r="C25" s="58"/>
      <c r="D25" s="50"/>
      <c r="E25" s="51"/>
      <c r="F25" s="48"/>
      <c r="G25" s="51"/>
      <c r="H25" s="48"/>
      <c r="I25" s="51"/>
      <c r="J25" s="48"/>
      <c r="K25" s="51"/>
      <c r="L25" s="59"/>
    </row>
    <row customHeight="1" ht="12.75">
      <c r="A26" s="12" t="s">
        <v>34</v>
      </c>
      <c r="B26" s="29" t="s">
        <v>23</v>
      </c>
      <c r="C26" s="58"/>
      <c r="D26" s="50"/>
      <c r="E26" s="51"/>
      <c r="F26" s="48"/>
      <c r="G26" s="51"/>
      <c r="H26" s="48"/>
      <c r="I26" s="51"/>
      <c r="J26" s="48"/>
      <c r="K26" s="51"/>
      <c r="L26" s="59"/>
    </row>
    <row customHeight="1" ht="12.75">
      <c r="A27" s="12" t="s">
        <v>35</v>
      </c>
      <c r="B27" s="29" t="s">
        <v>23</v>
      </c>
      <c r="C27" s="58"/>
      <c r="D27" s="50"/>
      <c r="E27" s="51"/>
      <c r="F27" s="48"/>
      <c r="G27" s="51"/>
      <c r="H27" s="48"/>
      <c r="I27" s="51"/>
      <c r="J27" s="48"/>
      <c r="K27" s="51"/>
      <c r="L27" s="59"/>
    </row>
    <row customHeight="1" ht="12.75">
      <c r="A28" s="12" t="s">
        <v>36</v>
      </c>
      <c r="B28" s="29" t="s">
        <v>23</v>
      </c>
      <c r="C28" s="58"/>
      <c r="D28" s="50"/>
      <c r="E28" s="51"/>
      <c r="F28" s="48"/>
      <c r="G28" s="51"/>
      <c r="H28" s="48"/>
      <c r="I28" s="51"/>
      <c r="J28" s="48"/>
      <c r="K28" s="51"/>
      <c r="L28" s="59"/>
    </row>
    <row customHeight="1" ht="12.75">
      <c r="A29" s="12" t="s">
        <v>37</v>
      </c>
      <c r="B29" s="29" t="s">
        <v>23</v>
      </c>
      <c r="C29" s="58"/>
      <c r="D29" s="50"/>
      <c r="E29" s="51"/>
      <c r="F29" s="48"/>
      <c r="G29" s="51"/>
      <c r="H29" s="48"/>
      <c r="I29" s="51"/>
      <c r="J29" s="48"/>
      <c r="K29" s="51"/>
      <c r="L29" s="59"/>
    </row>
    <row customHeight="1" ht="12.75">
      <c r="A30" s="12" t="s">
        <v>38</v>
      </c>
      <c r="B30" s="29" t="s">
        <v>23</v>
      </c>
      <c r="C30" s="58"/>
      <c r="D30" s="50"/>
      <c r="E30" s="51"/>
      <c r="F30" s="48"/>
      <c r="G30" s="51"/>
      <c r="H30" s="48"/>
      <c r="I30" s="51"/>
      <c r="J30" s="48"/>
      <c r="K30" s="51"/>
      <c r="L30" s="59"/>
    </row>
    <row customHeight="1" ht="12.75">
      <c r="A31" s="12" t="s">
        <v>39</v>
      </c>
      <c r="B31" s="29" t="s">
        <v>23</v>
      </c>
      <c r="C31" s="58">
        <v>326.9</v>
      </c>
      <c r="D31" s="50">
        <v>318.2</v>
      </c>
      <c r="E31" s="51">
        <v>360</v>
      </c>
      <c r="F31" s="48">
        <v>363</v>
      </c>
      <c r="G31" s="51">
        <v>363.9</v>
      </c>
      <c r="H31" s="48">
        <v>365</v>
      </c>
      <c r="I31" s="51">
        <v>366.5</v>
      </c>
      <c r="J31" s="48">
        <v>368</v>
      </c>
      <c r="K31" s="51">
        <v>371</v>
      </c>
      <c r="L31" s="59"/>
    </row>
    <row customHeight="1" ht="12.75">
      <c r="A32" s="12" t="s">
        <v>40</v>
      </c>
      <c r="B32" s="29" t="s">
        <v>23</v>
      </c>
      <c r="C32" s="58"/>
      <c r="D32" s="50"/>
      <c r="E32" s="51"/>
      <c r="F32" s="48"/>
      <c r="G32" s="51"/>
      <c r="H32" s="48"/>
      <c r="I32" s="51"/>
      <c r="J32" s="48"/>
      <c r="K32" s="51"/>
      <c r="L32" s="59"/>
    </row>
    <row customHeight="1" ht="12.75">
      <c r="A33" s="12" t="s">
        <v>41</v>
      </c>
      <c r="B33" s="29" t="s">
        <v>23</v>
      </c>
      <c r="C33" s="58"/>
      <c r="D33" s="50"/>
      <c r="E33" s="51"/>
      <c r="F33" s="48"/>
      <c r="G33" s="51"/>
      <c r="H33" s="48"/>
      <c r="I33" s="51"/>
      <c r="J33" s="48"/>
      <c r="K33" s="51"/>
      <c r="L33" s="59"/>
    </row>
    <row customHeight="1" ht="12.75">
      <c r="A34" s="12" t="s">
        <v>42</v>
      </c>
      <c r="B34" s="29" t="s">
        <v>23</v>
      </c>
      <c r="C34" s="58"/>
      <c r="D34" s="50"/>
      <c r="E34" s="51"/>
      <c r="F34" s="48"/>
      <c r="G34" s="51"/>
      <c r="H34" s="48"/>
      <c r="I34" s="51"/>
      <c r="J34" s="48"/>
      <c r="K34" s="51"/>
      <c r="L34" s="59"/>
    </row>
    <row customHeight="1" ht="12.75">
      <c r="A35" s="12" t="s">
        <v>43</v>
      </c>
      <c r="B35" s="29" t="s">
        <v>23</v>
      </c>
      <c r="C35" s="58"/>
      <c r="D35" s="50"/>
      <c r="E35" s="51"/>
      <c r="F35" s="48"/>
      <c r="G35" s="51"/>
      <c r="H35" s="48"/>
      <c r="I35" s="51"/>
      <c r="J35" s="48"/>
      <c r="K35" s="51"/>
      <c r="L35" s="59"/>
    </row>
    <row customHeight="1" ht="12.75">
      <c r="A36" s="12" t="s">
        <v>44</v>
      </c>
      <c r="B36" s="29" t="s">
        <v>23</v>
      </c>
      <c r="C36" s="58">
        <v>350.2</v>
      </c>
      <c r="D36" s="50">
        <v>313.2</v>
      </c>
      <c r="E36" s="51">
        <v>295.2</v>
      </c>
      <c r="F36" s="48">
        <v>296.2</v>
      </c>
      <c r="G36" s="51">
        <v>297</v>
      </c>
      <c r="H36" s="48">
        <v>300</v>
      </c>
      <c r="I36" s="51">
        <v>302</v>
      </c>
      <c r="J36" s="48">
        <v>303</v>
      </c>
      <c r="K36" s="51">
        <v>305</v>
      </c>
      <c r="L36" s="59"/>
    </row>
    <row customHeight="1" ht="12.75">
      <c r="A37" s="12" t="s">
        <v>45</v>
      </c>
      <c r="B37" s="29" t="s">
        <v>23</v>
      </c>
      <c r="C37" s="58"/>
      <c r="D37" s="50"/>
      <c r="E37" s="51"/>
      <c r="F37" s="48"/>
      <c r="G37" s="51"/>
      <c r="H37" s="48"/>
      <c r="I37" s="51"/>
      <c r="J37" s="48"/>
      <c r="K37" s="51"/>
      <c r="L37" s="59"/>
    </row>
    <row customHeight="1" ht="12.75">
      <c r="A38" s="12" t="s">
        <v>46</v>
      </c>
      <c r="B38" s="29" t="s">
        <v>23</v>
      </c>
      <c r="C38" s="58"/>
      <c r="D38" s="50"/>
      <c r="E38" s="51"/>
      <c r="F38" s="48"/>
      <c r="G38" s="51"/>
      <c r="H38" s="48"/>
      <c r="I38" s="51"/>
      <c r="J38" s="48"/>
      <c r="K38" s="51"/>
      <c r="L38" s="59"/>
    </row>
    <row customHeight="1" ht="12.75">
      <c r="A39" s="12" t="s">
        <v>47</v>
      </c>
      <c r="B39" s="29" t="s">
        <v>23</v>
      </c>
      <c r="C39" s="58"/>
      <c r="D39" s="50"/>
      <c r="E39" s="51"/>
      <c r="F39" s="48"/>
      <c r="G39" s="51"/>
      <c r="H39" s="48"/>
      <c r="I39" s="51"/>
      <c r="J39" s="48"/>
      <c r="K39" s="51"/>
      <c r="L39" s="59"/>
    </row>
    <row customHeight="1" ht="12.75">
      <c r="A40" s="12" t="s">
        <v>48</v>
      </c>
      <c r="B40" s="29" t="s">
        <v>23</v>
      </c>
      <c r="C40" s="58"/>
      <c r="D40" s="50"/>
      <c r="E40" s="51"/>
      <c r="F40" s="48"/>
      <c r="G40" s="51"/>
      <c r="H40" s="48"/>
      <c r="I40" s="51"/>
      <c r="J40" s="48"/>
      <c r="K40" s="51"/>
      <c r="L40" s="59"/>
    </row>
    <row customHeight="1" ht="12.75">
      <c r="A41" s="60"/>
      <c r="B41" s="61"/>
      <c r="C41" s="58"/>
      <c r="D41" s="50"/>
      <c r="E41" s="51"/>
      <c r="F41" s="48"/>
      <c r="G41" s="51"/>
      <c r="H41" s="48"/>
      <c r="I41" s="51"/>
      <c r="J41" s="48"/>
      <c r="K41" s="51"/>
      <c r="L41" s="59"/>
    </row>
    <row customHeight="1" ht="12.75">
      <c r="A42" s="60"/>
      <c r="B42" s="61"/>
      <c r="C42" s="58"/>
      <c r="D42" s="50"/>
      <c r="E42" s="51"/>
      <c r="F42" s="48"/>
      <c r="G42" s="51"/>
      <c r="H42" s="48"/>
      <c r="I42" s="51"/>
      <c r="J42" s="48"/>
      <c r="K42" s="51"/>
      <c r="L42" s="59"/>
    </row>
    <row customHeight="1" ht="12.75">
      <c r="A43" s="60"/>
      <c r="B43" s="61"/>
      <c r="C43" s="58"/>
      <c r="D43" s="50"/>
      <c r="E43" s="51"/>
      <c r="F43" s="48"/>
      <c r="G43" s="51"/>
      <c r="H43" s="48"/>
      <c r="I43" s="51"/>
      <c r="J43" s="48"/>
      <c r="K43" s="51"/>
      <c r="L43" s="59"/>
    </row>
    <row customHeight="1" ht="12.75">
      <c r="A44" s="60"/>
      <c r="B44" s="61"/>
      <c r="C44" s="58"/>
      <c r="D44" s="50"/>
      <c r="E44" s="51"/>
      <c r="F44" s="48"/>
      <c r="G44" s="51"/>
      <c r="H44" s="48"/>
      <c r="I44" s="51"/>
      <c r="J44" s="48"/>
      <c r="K44" s="51"/>
      <c r="L44" s="59"/>
    </row>
    <row customHeight="1" ht="12.75">
      <c r="A45" s="60"/>
      <c r="B45" s="61"/>
      <c r="C45" s="58"/>
      <c r="D45" s="50"/>
      <c r="E45" s="51"/>
      <c r="F45" s="48"/>
      <c r="G45" s="51"/>
      <c r="H45" s="48"/>
      <c r="I45" s="51"/>
      <c r="J45" s="48"/>
      <c r="K45" s="51"/>
      <c r="L45" s="59"/>
    </row>
    <row customHeight="1" ht="12.75">
      <c r="A46" s="60"/>
      <c r="B46" s="61"/>
      <c r="C46" s="62"/>
      <c r="D46" s="53"/>
      <c r="E46" s="54"/>
      <c r="F46" s="52"/>
      <c r="G46" s="54"/>
      <c r="H46" s="52"/>
      <c r="I46" s="54"/>
      <c r="J46" s="52"/>
      <c r="K46" s="54"/>
      <c r="L46" s="59"/>
    </row>
    <row s="4" customFormat="1" customHeight="1" ht="20.25">
      <c r="A47" s="11" t="s">
        <v>49</v>
      </c>
      <c r="B47" s="28" t="s">
        <v>14</v>
      </c>
      <c r="C47" s="44">
        <f t="shared" si="5" ref="C47:K47">C12</f>
        <v>0</v>
      </c>
      <c r="D47" s="42">
        <f t="shared" si="5"/>
        <v>0</v>
      </c>
      <c r="E47" s="43">
        <f t="shared" si="5"/>
        <v>0</v>
      </c>
      <c r="F47" s="44">
        <f t="shared" si="5"/>
        <v>0</v>
      </c>
      <c r="G47" s="43">
        <f t="shared" si="5"/>
        <v>0</v>
      </c>
      <c r="H47" s="44">
        <f t="shared" si="5"/>
        <v>0</v>
      </c>
      <c r="I47" s="43">
        <f t="shared" si="5"/>
        <v>0</v>
      </c>
      <c r="J47" s="44">
        <f t="shared" si="5"/>
        <v>0</v>
      </c>
      <c r="K47" s="43">
        <f t="shared" si="5"/>
        <v>0</v>
      </c>
      <c r="L47" s="63"/>
    </row>
    <row customHeight="1" ht="12.75">
      <c r="A48" s="12" t="s">
        <v>50</v>
      </c>
      <c r="B48" s="29" t="s">
        <v>51</v>
      </c>
      <c r="C48" s="48"/>
      <c r="D48" s="50"/>
      <c r="E48" s="51"/>
      <c r="F48" s="48"/>
      <c r="G48" s="51"/>
      <c r="H48" s="48"/>
      <c r="I48" s="51"/>
      <c r="J48" s="48"/>
      <c r="K48" s="51"/>
      <c r="L48" s="59"/>
    </row>
    <row customHeight="1" ht="12.75">
      <c r="A49" s="12" t="s">
        <v>52</v>
      </c>
      <c r="B49" s="29" t="s">
        <v>51</v>
      </c>
      <c r="C49" s="48"/>
      <c r="D49" s="50"/>
      <c r="E49" s="51"/>
      <c r="F49" s="48"/>
      <c r="G49" s="51"/>
      <c r="H49" s="48"/>
      <c r="I49" s="51"/>
      <c r="J49" s="48"/>
      <c r="K49" s="51"/>
      <c r="L49" s="59"/>
    </row>
    <row customHeight="1" ht="12.75">
      <c r="A50" s="12" t="s">
        <v>53</v>
      </c>
      <c r="B50" s="29" t="s">
        <v>51</v>
      </c>
      <c r="C50" s="48"/>
      <c r="D50" s="50"/>
      <c r="E50" s="51"/>
      <c r="F50" s="48"/>
      <c r="G50" s="51"/>
      <c r="H50" s="48"/>
      <c r="I50" s="51"/>
      <c r="J50" s="48"/>
      <c r="K50" s="51"/>
      <c r="L50" s="59"/>
    </row>
    <row customHeight="1" ht="12.75">
      <c r="A51" s="12" t="s">
        <v>54</v>
      </c>
      <c r="B51" s="29" t="s">
        <v>51</v>
      </c>
      <c r="C51" s="48"/>
      <c r="D51" s="50"/>
      <c r="E51" s="51"/>
      <c r="F51" s="48"/>
      <c r="G51" s="51"/>
      <c r="H51" s="48"/>
      <c r="I51" s="51"/>
      <c r="J51" s="48"/>
      <c r="K51" s="51"/>
      <c r="L51" s="59"/>
    </row>
    <row customHeight="1" ht="12.75">
      <c r="A52" s="12" t="s">
        <v>55</v>
      </c>
      <c r="B52" s="29" t="s">
        <v>51</v>
      </c>
      <c r="C52" s="48"/>
      <c r="D52" s="50"/>
      <c r="E52" s="51"/>
      <c r="F52" s="48"/>
      <c r="G52" s="51"/>
      <c r="H52" s="48"/>
      <c r="I52" s="51"/>
      <c r="J52" s="48"/>
      <c r="K52" s="51"/>
      <c r="L52" s="59"/>
    </row>
    <row customHeight="1" ht="12.75">
      <c r="A53" s="12" t="s">
        <v>56</v>
      </c>
      <c r="B53" s="29" t="s">
        <v>51</v>
      </c>
      <c r="C53" s="48"/>
      <c r="D53" s="50"/>
      <c r="E53" s="51"/>
      <c r="F53" s="48"/>
      <c r="G53" s="51"/>
      <c r="H53" s="48"/>
      <c r="I53" s="51"/>
      <c r="J53" s="48"/>
      <c r="K53" s="51"/>
      <c r="L53" s="59"/>
    </row>
    <row customHeight="1" ht="19.5">
      <c r="A54" s="12" t="s">
        <v>57</v>
      </c>
      <c r="B54" s="29" t="s">
        <v>51</v>
      </c>
      <c r="C54" s="48"/>
      <c r="D54" s="50"/>
      <c r="E54" s="51"/>
      <c r="F54" s="48"/>
      <c r="G54" s="51"/>
      <c r="H54" s="48"/>
      <c r="I54" s="51"/>
      <c r="J54" s="48"/>
      <c r="K54" s="51"/>
      <c r="L54" s="59"/>
    </row>
    <row customHeight="1" ht="19.5">
      <c r="A55" s="12" t="s">
        <v>58</v>
      </c>
      <c r="B55" s="29" t="s">
        <v>51</v>
      </c>
      <c r="C55" s="48"/>
      <c r="D55" s="50"/>
      <c r="E55" s="51"/>
      <c r="F55" s="48"/>
      <c r="G55" s="51"/>
      <c r="H55" s="48"/>
      <c r="I55" s="51"/>
      <c r="J55" s="48"/>
      <c r="K55" s="51"/>
      <c r="L55" s="59"/>
    </row>
    <row customHeight="1" ht="12.75">
      <c r="A56" s="12" t="s">
        <v>59</v>
      </c>
      <c r="B56" s="29" t="s">
        <v>51</v>
      </c>
      <c r="C56" s="48"/>
      <c r="D56" s="50"/>
      <c r="E56" s="51"/>
      <c r="F56" s="48"/>
      <c r="G56" s="51"/>
      <c r="H56" s="48"/>
      <c r="I56" s="51"/>
      <c r="J56" s="48"/>
      <c r="K56" s="51"/>
      <c r="L56" s="59"/>
    </row>
    <row customHeight="1" ht="12.75">
      <c r="A57" s="12" t="s">
        <v>60</v>
      </c>
      <c r="B57" s="29" t="s">
        <v>51</v>
      </c>
      <c r="C57" s="48"/>
      <c r="D57" s="50"/>
      <c r="E57" s="51"/>
      <c r="F57" s="48"/>
      <c r="G57" s="51"/>
      <c r="H57" s="48"/>
      <c r="I57" s="51"/>
      <c r="J57" s="48"/>
      <c r="K57" s="51"/>
      <c r="L57" s="59"/>
    </row>
    <row customHeight="1" ht="12.75">
      <c r="A58" s="60"/>
      <c r="B58" s="61"/>
      <c r="C58" s="48"/>
      <c r="D58" s="50"/>
      <c r="E58" s="51"/>
      <c r="F58" s="48"/>
      <c r="G58" s="51"/>
      <c r="H58" s="48"/>
      <c r="I58" s="51"/>
      <c r="J58" s="48"/>
      <c r="K58" s="51"/>
      <c r="L58" s="59"/>
    </row>
    <row customHeight="1" ht="12.75">
      <c r="A59" s="60"/>
      <c r="B59" s="61"/>
      <c r="C59" s="48"/>
      <c r="D59" s="50"/>
      <c r="E59" s="51"/>
      <c r="F59" s="48"/>
      <c r="G59" s="51"/>
      <c r="H59" s="48"/>
      <c r="I59" s="51"/>
      <c r="J59" s="48"/>
      <c r="K59" s="51"/>
      <c r="L59" s="59"/>
    </row>
    <row customHeight="1" ht="12.75">
      <c r="A60" s="60"/>
      <c r="B60" s="61"/>
      <c r="C60" s="52"/>
      <c r="D60" s="53"/>
      <c r="E60" s="54"/>
      <c r="F60" s="52"/>
      <c r="G60" s="54"/>
      <c r="H60" s="52"/>
      <c r="I60" s="54"/>
      <c r="J60" s="52"/>
      <c r="K60" s="54"/>
      <c r="L60" s="64"/>
    </row>
  </sheetData>
  <sheetProtection sheet="1"/>
  <mergeCells count="10">
    <mergeCell ref="A1:A3"/>
    <mergeCell ref="B1:B3"/>
    <mergeCell ref="F1:K1"/>
    <mergeCell ref="L1:L3"/>
    <mergeCell ref="C2:C3"/>
    <mergeCell ref="D2:D3"/>
    <mergeCell ref="E2:E3"/>
    <mergeCell ref="F2:G2"/>
    <mergeCell ref="H2:I2"/>
    <mergeCell ref="J2:K2"/>
  </mergeCells>
  <conditionalFormatting sqref="G6">
    <cfRule type="cellIs" priority="2535" dxfId="0" operator="lessThan">
      <formula>$F$6</formula>
    </cfRule>
  </conditionalFormatting>
  <conditionalFormatting sqref="G10">
    <cfRule type="cellIs" priority="2523" dxfId="1" operator="lessThan">
      <formula>$F$10</formula>
    </cfRule>
  </conditionalFormatting>
  <conditionalFormatting sqref="G14">
    <cfRule type="cellIs" priority="1075" dxfId="2" operator="lessThan">
      <formula>#REF!</formula>
    </cfRule>
  </conditionalFormatting>
  <conditionalFormatting sqref="G47">
    <cfRule type="cellIs" priority="1021" dxfId="3" operator="lessThan">
      <formula>$F$47</formula>
    </cfRule>
  </conditionalFormatting>
  <conditionalFormatting sqref="G47">
    <cfRule type="cellIs" priority="1074" dxfId="4" operator="lessThan">
      <formula>#REF!</formula>
    </cfRule>
  </conditionalFormatting>
  <conditionalFormatting sqref="I6">
    <cfRule type="cellIs" priority="2534" dxfId="5" operator="lessThan">
      <formula>$H$6</formula>
    </cfRule>
  </conditionalFormatting>
  <conditionalFormatting sqref="I10">
    <cfRule type="cellIs" priority="2522" dxfId="6" operator="lessThan">
      <formula>$H$10</formula>
    </cfRule>
  </conditionalFormatting>
  <conditionalFormatting sqref="I14">
    <cfRule type="cellIs" priority="683" dxfId="7" operator="lessThan">
      <formula>$H$14</formula>
    </cfRule>
  </conditionalFormatting>
  <conditionalFormatting sqref="I47">
    <cfRule type="cellIs" priority="650" dxfId="8" operator="lessThan">
      <formula>$H$47</formula>
    </cfRule>
  </conditionalFormatting>
  <conditionalFormatting sqref="K6">
    <cfRule type="cellIs" priority="2533" dxfId="9" operator="lessThan">
      <formula>$J$6</formula>
    </cfRule>
  </conditionalFormatting>
  <conditionalFormatting sqref="K10">
    <cfRule type="cellIs" priority="2521" dxfId="10" operator="lessThan">
      <formula>$J$10</formula>
    </cfRule>
  </conditionalFormatting>
  <conditionalFormatting sqref="K14">
    <cfRule type="cellIs" priority="329" dxfId="11" operator="lessThan">
      <formula>$J$14</formula>
    </cfRule>
  </conditionalFormatting>
  <conditionalFormatting sqref="K47">
    <cfRule type="cellIs" priority="296" dxfId="12" operator="lessThan">
      <formula>$J$47</formula>
    </cfRule>
  </conditionalFormatting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03_1_Пром._пищевка_2024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User</cp:lastModifiedBy>
  <cp:lastPrinted>2025-05-20T13:51:19+03:00</cp:lastPrinted>
  <dcterms:created xsi:type="dcterms:W3CDTF">2013-05-25T20:45:04+04:00</dcterms:created>
  <dcterms:modified xsi:type="dcterms:W3CDTF">2025-05-20T13:51:22+03:00</dcterms:modified>
</cp:coreProperties>
</file>