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Default Extension="tiff" ContentType="image/tiff"/>
  <Default Extension="jpeg" ContentType="image/jpeg"/>
  <Default Extension="png" ContentType="image/png"/>
  <Default Extension="bmp" ContentType="image/bmp"/>
  <Default Extension="gif" ContentType="image/gif"/>
  <Default Extension="svg" ContentType="image/svg+xml"/>
  <Default Extension="emf" ContentType="image/x-emf"/>
  <Default Extension="wmf" ContentType="image/x-wmf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showSheetTabs="0" activeTab="1"/>
  </bookViews>
  <sheets>
    <sheet name="Evaluation Version" sheetId="1" r:id="rId2"/>
    <sheet name="03_2_Пром. Раздел С_2024" sheetId="2" r:id="rId3"/>
  </sheets>
  <calcPr calcId="0" iterate="0" iterateCount="100" iterateDelta="0.001"/>
</workbook>
</file>

<file path=xl/sharedStrings.xml><?xml version="1.0" encoding="utf-8"?>
<sst xmlns="http://schemas.openxmlformats.org/spreadsheetml/2006/main" count="662" uniqueCount="290">
  <si>
    <t>Wxcel IO License Not Found</t>
  </si>
  <si>
    <t>You need a valid license key to run SpreadJS Excel IO. Temporary keys are available for evaluation. If you purchased a license, your key is in your purchase confirmation email. Email us.sales@grapecity.com if you need assistance.</t>
  </si>
  <si>
    <t>Показатели</t>
  </si>
  <si>
    <t>Единица измерения</t>
  </si>
  <si>
    <t>отчет</t>
  </si>
  <si>
    <t>оценка</t>
  </si>
  <si>
    <t>прогноз</t>
  </si>
  <si>
    <t>Комментарии к показателям</t>
  </si>
  <si>
    <t>вариант 1</t>
  </si>
  <si>
    <t>вариант 2</t>
  </si>
  <si>
    <t xml:space="preserve">III. Промышленность (B+С+D+E) </t>
  </si>
  <si>
    <t>Объем отгруженных товаров собственного производства, выполненных работ и услуг собственными силами - РАЗДЕЛ C: Обрабатывающие производства</t>
  </si>
  <si>
    <t>тыс.рублей в ценах соответствующих лет</t>
  </si>
  <si>
    <t>СПРАВОЧНО: в том числе по крупным и средним организациям</t>
  </si>
  <si>
    <t>х</t>
  </si>
  <si>
    <t>Темп роста отгрузки</t>
  </si>
  <si>
    <t>% к предыдущему году в действующих ценах</t>
  </si>
  <si>
    <t>Индекс-дефлятор</t>
  </si>
  <si>
    <t>% к предыдущему году</t>
  </si>
  <si>
    <t>Индекс производства</t>
  </si>
  <si>
    <t>% к предыдущему году в сопоставимых ценах</t>
  </si>
  <si>
    <t>Объем отгруженных товаров собственного производства, выполненных работ и услуг собственными силами - 10 Производство пищевых продуктов</t>
  </si>
  <si>
    <t>Значения показателя заполнятся атоматически после утверждения и подписания формы "03.01 - Промышленность пищевая и напитки_2026"</t>
  </si>
  <si>
    <t>Объем отгруженных товаров собственного производства, выполненных работ и услуг собственными силами - 11 Производство напитков</t>
  </si>
  <si>
    <t>Объем отгруженных товаров собственного производства, выполненных работ и услуг собственными силами - 13 Производство текстильных изделий</t>
  </si>
  <si>
    <t>Объем отгруженных товаров собственного производства, выполненных работ и услуг собственными силами - 14 Производство одежды</t>
  </si>
  <si>
    <t>Объем отгруженных товаров собственного производства, выполненных работ и услуг собственными силами - 15 Производство кожи и изделий из кожи</t>
  </si>
  <si>
    <t>Объем отгруженных товаров собственного производства, выполненных работ и услуг собственными силами - 16 Обработка древесины и производство изделий из дерева и пробки, кроме мебели, производство изделий из соломки и материалов для плетения</t>
  </si>
  <si>
    <t xml:space="preserve">Объем отгруженных товаров собственного производства, выполненных работ и услуг собственными силами - 17 Производство бумаги и бумажных изделий </t>
  </si>
  <si>
    <t>Объем отгруженных товаров собственного производства, выполненных работ и услуг собственными силами - 18 Деятельность полиграфическая и копирование носителей информации</t>
  </si>
  <si>
    <t>Объем отгруженных товаров собственного производства, выполненных работ и услуг собственными силами - 20 Производство химических веществ и химических продуктов</t>
  </si>
  <si>
    <t>.</t>
  </si>
  <si>
    <t>Объем отгруженных товаров собственного производства, выполненных работ и услуг собственными силами - 21 Производство лекарственных средств и материалов, применяемых в медицинских целях</t>
  </si>
  <si>
    <t>_</t>
  </si>
  <si>
    <t>Объем отгруженных товаров собственного производства, выполненных работ и услуг собственными силами - 22 Производство резиновых и пластмассовых изделий</t>
  </si>
  <si>
    <t>Объем отгруженных товаров собственного производства, выполненных работ и услуг собственными силами - 23 Производство прочей неметаллической минеральной продукции</t>
  </si>
  <si>
    <t xml:space="preserve">Объем отгруженных товаров собственного производства, выполненных работ и услуг собственными силами - 24 Производство металлургическое </t>
  </si>
  <si>
    <t>Объем отгруженных товаров собственного производства, выполненных работ и услуг собственными силами - 25 Производство готовых металлических изделий, кроме машин и оборудования</t>
  </si>
  <si>
    <t>Объем отгруженных товаров собственного производства, выполненных работ и услуг собственными силами - 26 Производство компьютеров, электронных и  оптических изделий</t>
  </si>
  <si>
    <t>Объем отгруженных товаров собственного производства, выполненных работ и услуг собственными силами - 27 Производство электрического оборудования</t>
  </si>
  <si>
    <t>Объем отгруженных товаров собственного производства, выполненных работ и услуг собственными силами - 28 Производство машин и оборудования, не включенных в другие группировки</t>
  </si>
  <si>
    <t>Объем отгруженных товаров собственного производства, выполненных работ и услуг собственными силами - 29 Производство автотранспортных средств, прицепов и полуприцепов</t>
  </si>
  <si>
    <t>Объем отгруженных товаров собственного производства, выполненных работ и услуг собственными силами - 30 Производство прочих транспортных средств и оборудования</t>
  </si>
  <si>
    <t>Объем отгруженных товаров собственного производства, выполненных работ и услуг собственными силами - 31 Производство мебели</t>
  </si>
  <si>
    <t>Объем отгруженных товаров собственного производства, выполненных работ и услуг собственными силами - 32 Производство прочих готовых изделий</t>
  </si>
  <si>
    <t>Объем отгруженных товаров собственного производства, выполненных работ и услуг собственными силами - 33 Ремонт и монтаж машин и оборудования</t>
  </si>
  <si>
    <t>Производство продукции в натуральном выражении по полному кругу предприятий</t>
  </si>
  <si>
    <t>Индекс производства - 10 Производство пищевых продуктов</t>
  </si>
  <si>
    <t>Мясо и субпродукты животных</t>
  </si>
  <si>
    <t>тонн</t>
  </si>
  <si>
    <t>Мясо и субпродукты птицы</t>
  </si>
  <si>
    <t>Мясные полуфабрикаты</t>
  </si>
  <si>
    <t>Колбасные изделия и продукты из мяса и птицы</t>
  </si>
  <si>
    <t>Консервы мясные</t>
  </si>
  <si>
    <t>Рыба и продукты рыбные переработанные</t>
  </si>
  <si>
    <t>Консервы рыбные</t>
  </si>
  <si>
    <t>Масло подсолнечное нерафинированное и его фракции</t>
  </si>
  <si>
    <t>Маргарин и маргариновая продукция</t>
  </si>
  <si>
    <t>Молоко</t>
  </si>
  <si>
    <t>Сухое молоко</t>
  </si>
  <si>
    <t>Кисломолочная продукция</t>
  </si>
  <si>
    <t>Сметана</t>
  </si>
  <si>
    <t>Творог</t>
  </si>
  <si>
    <t>Мороженое</t>
  </si>
  <si>
    <t>Масло сливочное и пасты масляные</t>
  </si>
  <si>
    <t>Сыры</t>
  </si>
  <si>
    <t>Консервы овощные и фруктово-ягодные</t>
  </si>
  <si>
    <t>Кондитерские изделия</t>
  </si>
  <si>
    <t>Майонез, соус, специи, концентраты</t>
  </si>
  <si>
    <t>Мука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</si>
  <si>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</si>
  <si>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</si>
  <si>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</si>
  <si>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Комбикорм</t>
  </si>
  <si>
    <t>Отруби</t>
  </si>
  <si>
    <t>Индекс производства - 11 Производство напитков</t>
  </si>
  <si>
    <t>Спирт этиловый ректификованный из пищевого сырья</t>
  </si>
  <si>
    <t>тыс. дкл</t>
  </si>
  <si>
    <t>Водка</t>
  </si>
  <si>
    <t xml:space="preserve">Коньяк </t>
  </si>
  <si>
    <t>Вина столовые</t>
  </si>
  <si>
    <t>Вина плодовые столовые, кроме сидра</t>
  </si>
  <si>
    <t>Сидр, медовуха</t>
  </si>
  <si>
    <t>Напитки слабоалкогольные с содержанием этилового спирта не более 9%</t>
  </si>
  <si>
    <t>Пиво, кроме отходов пивоварения (включая напитки, изготовляемые на основе пива (пиваные напитки))</t>
  </si>
  <si>
    <t>Квас</t>
  </si>
  <si>
    <t>Безалкогольные напитки</t>
  </si>
  <si>
    <t>Индекс производства - 13 Производство текстильных изделий</t>
  </si>
  <si>
    <t>Готовые текстильные изделия, кроме одежды</t>
  </si>
  <si>
    <t>штук</t>
  </si>
  <si>
    <t>Ткани хлопчатобумажные готовые</t>
  </si>
  <si>
    <t>тыс. кв. м</t>
  </si>
  <si>
    <t>Индекс производства - 14 Производство одежды</t>
  </si>
  <si>
    <t>Одежда</t>
  </si>
  <si>
    <t>тыс.шт.</t>
  </si>
  <si>
    <t>Верхняя одежда</t>
  </si>
  <si>
    <t xml:space="preserve">Трикотажные изделия </t>
  </si>
  <si>
    <t xml:space="preserve">Перчатки </t>
  </si>
  <si>
    <t>Спецодежда</t>
  </si>
  <si>
    <t>Нательное белье</t>
  </si>
  <si>
    <t>Головные уборы</t>
  </si>
  <si>
    <t>Носочные изделия</t>
  </si>
  <si>
    <t>Изделия зимнего ассортимента</t>
  </si>
  <si>
    <t>Меховые изделия</t>
  </si>
  <si>
    <t>Кожаные изделия</t>
  </si>
  <si>
    <t>Индекс производства - 15 Производство кожи и изделий из кожи</t>
  </si>
  <si>
    <t>Дубление и выделка кожи, выделка и крашение меха</t>
  </si>
  <si>
    <t>кв. дм.</t>
  </si>
  <si>
    <t>Натуральные кожи</t>
  </si>
  <si>
    <t>Обувь взрослая</t>
  </si>
  <si>
    <t>тыс.пар</t>
  </si>
  <si>
    <t>Обувь детская</t>
  </si>
  <si>
    <t>Обувь рабочая</t>
  </si>
  <si>
    <t>Обувь ортопедическая и стельки</t>
  </si>
  <si>
    <t>Обувь валенная</t>
  </si>
  <si>
    <t>Сумки</t>
  </si>
  <si>
    <t>Швейный полуфабрикат обуви</t>
  </si>
  <si>
    <t>тыс. пар</t>
  </si>
  <si>
    <t>Индекс производства - 16 Обработка древесины и производство изделий из дерева и пробки, кроме мебели, производство изделий из соломки и материалов для плетения</t>
  </si>
  <si>
    <t>Пиломатериалы</t>
  </si>
  <si>
    <t>тыс. куб. м</t>
  </si>
  <si>
    <t>Брус профилированный</t>
  </si>
  <si>
    <t>Бревно оцилиндрованное</t>
  </si>
  <si>
    <t>Клееный брус</t>
  </si>
  <si>
    <t>Доска строганная</t>
  </si>
  <si>
    <t>Доска обрезная</t>
  </si>
  <si>
    <t>Вагонка</t>
  </si>
  <si>
    <t>Фанерный кряж</t>
  </si>
  <si>
    <t>Фанера</t>
  </si>
  <si>
    <t>Шпон для фанеры</t>
  </si>
  <si>
    <t>ДВП</t>
  </si>
  <si>
    <t>Хлысты</t>
  </si>
  <si>
    <t>Имитация бруса</t>
  </si>
  <si>
    <t>Поддоны деревянные</t>
  </si>
  <si>
    <t>тыс. штук</t>
  </si>
  <si>
    <t>Рейка</t>
  </si>
  <si>
    <t>Столярные изделия</t>
  </si>
  <si>
    <t>Мебельная рейка</t>
  </si>
  <si>
    <t>Заготовки из дерева</t>
  </si>
  <si>
    <t xml:space="preserve">Тара </t>
  </si>
  <si>
    <t>Черни, топорища и прочие изделия</t>
  </si>
  <si>
    <t>Погонажные изделия</t>
  </si>
  <si>
    <t>Брикеты топливные</t>
  </si>
  <si>
    <t>Дрова</t>
  </si>
  <si>
    <t>Щепа, опил, стружка (отходы от деревообработки)</t>
  </si>
  <si>
    <t>Пеллеты</t>
  </si>
  <si>
    <t>Древесная мука</t>
  </si>
  <si>
    <t>Топливные гранулы</t>
  </si>
  <si>
    <t xml:space="preserve">Индекс производства - 17 Производство бумаги и бумажных изделий </t>
  </si>
  <si>
    <t>Бумага</t>
  </si>
  <si>
    <t>Картон</t>
  </si>
  <si>
    <t>Туалетная бумага</t>
  </si>
  <si>
    <t>Бумажная и картонная тара</t>
  </si>
  <si>
    <t>Индекс производства - 18 Деятельность полиграфическая и копирование носителей информации</t>
  </si>
  <si>
    <t xml:space="preserve">Полиграфическая продукция </t>
  </si>
  <si>
    <t>Газеты, брошюры и журналы</t>
  </si>
  <si>
    <t>Книжная продукция</t>
  </si>
  <si>
    <t>Упаковка</t>
  </si>
  <si>
    <t xml:space="preserve">Продукция печатная </t>
  </si>
  <si>
    <t>Прочая полиграфия</t>
  </si>
  <si>
    <t>Индекс производства - 20 Производство химических веществ и химических продуктов</t>
  </si>
  <si>
    <t>Удобрения минеральные или химические в пересчете на 100% питательных веществ</t>
  </si>
  <si>
    <t>тыс.тонн</t>
  </si>
  <si>
    <t>Полимеры этилена в первичных формах</t>
  </si>
  <si>
    <t>Клей мездровый</t>
  </si>
  <si>
    <t>Моющие, чистящие и полирующие средства</t>
  </si>
  <si>
    <t>Хлористый кальций</t>
  </si>
  <si>
    <t>Селитра аммиачная</t>
  </si>
  <si>
    <t>Азотофосфат</t>
  </si>
  <si>
    <t>Азофоска</t>
  </si>
  <si>
    <t>Нитроаммофоска</t>
  </si>
  <si>
    <t>Селитра известково-аммиачная</t>
  </si>
  <si>
    <t>Сульфонитрат</t>
  </si>
  <si>
    <t>Аммиак жидкий технический (товарный выпуск)</t>
  </si>
  <si>
    <t>Кислота азотная неконцентрированная (товарный выпуск)</t>
  </si>
  <si>
    <t>Нитрат кальция</t>
  </si>
  <si>
    <t>Аммиак жидкий технический (валовый выпуск)</t>
  </si>
  <si>
    <t>Кислота азотная неконцентрированная (валовый выпуск)</t>
  </si>
  <si>
    <t>Азотные удобрения</t>
  </si>
  <si>
    <t>Едкий натр</t>
  </si>
  <si>
    <t>Спички</t>
  </si>
  <si>
    <t>(тыс.усл.ящ.)</t>
  </si>
  <si>
    <t>Уголь древесный</t>
  </si>
  <si>
    <t>Смола древесная лиственных пород</t>
  </si>
  <si>
    <t>прочие изделия</t>
  </si>
  <si>
    <t>Индекс производства - 21 Производство лекарственных средств и материалов, применяемых в медицинских целях</t>
  </si>
  <si>
    <t>Препараты лекарственные</t>
  </si>
  <si>
    <t>тыс. упаковок</t>
  </si>
  <si>
    <t>Мази и линименты</t>
  </si>
  <si>
    <t>тыс. кг.</t>
  </si>
  <si>
    <t>Фасуемая продукция</t>
  </si>
  <si>
    <t>тыс. литров</t>
  </si>
  <si>
    <t>Крема</t>
  </si>
  <si>
    <t>Индекс производства - 22 Производство резиновых и пластмассовых изделий</t>
  </si>
  <si>
    <t>Шины, покрышки и камеры</t>
  </si>
  <si>
    <t>Пленка полиэтиленовая</t>
  </si>
  <si>
    <t xml:space="preserve">Резинотехнические изделия </t>
  </si>
  <si>
    <t>Продукция производство-технического назначения (фторопласт)</t>
  </si>
  <si>
    <t>Изделия из пластмасс</t>
  </si>
  <si>
    <t>Окна ПВХ</t>
  </si>
  <si>
    <t>Жалюзи, рольставни</t>
  </si>
  <si>
    <t>Плиты, листы, трубы и профили пластмассовые</t>
  </si>
  <si>
    <t>Изделия из резин</t>
  </si>
  <si>
    <t>Прочие изделия</t>
  </si>
  <si>
    <t>Индекс производства - 23 Производство прочей неметаллической минеральной продукции</t>
  </si>
  <si>
    <t>Кирпич строительный (включая камни) из цемента, бетона или искусственного камня</t>
  </si>
  <si>
    <t>тыс. условных кирпичей</t>
  </si>
  <si>
    <t>Портландцемент, цемент глиноземистый, цемент шлаковый и аналогичные цементы гидравлические</t>
  </si>
  <si>
    <t>Асфальто-бетонная смесь</t>
  </si>
  <si>
    <t>тыс. тонн</t>
  </si>
  <si>
    <t>Песчано-гравийная смесь</t>
  </si>
  <si>
    <t>Асфальт</t>
  </si>
  <si>
    <t>Щебень</t>
  </si>
  <si>
    <t>Бетон</t>
  </si>
  <si>
    <t xml:space="preserve">Индекс производства - 24 Производство металлургическое </t>
  </si>
  <si>
    <t>Втулки</t>
  </si>
  <si>
    <t>Трубные заготовки</t>
  </si>
  <si>
    <t>Муфты</t>
  </si>
  <si>
    <t>Стальные трубы</t>
  </si>
  <si>
    <t>Холоднотянутые профиля</t>
  </si>
  <si>
    <t>Сталь</t>
  </si>
  <si>
    <t>Литье чугуна</t>
  </si>
  <si>
    <t>Прокат готовый черных металлов</t>
  </si>
  <si>
    <t>Калиброванный прокат</t>
  </si>
  <si>
    <t>Индекс производства - 25 Производство готовых металлических изделий, кроме машин и оборудования</t>
  </si>
  <si>
    <t>Изделия из проволоки</t>
  </si>
  <si>
    <t>Противопожарные шкафы,двери, люки и др.</t>
  </si>
  <si>
    <t>Проволока сварочная омедненая</t>
  </si>
  <si>
    <t>Замки и комплектующие</t>
  </si>
  <si>
    <t>Посуда литая</t>
  </si>
  <si>
    <t>Цепи приводные роликовые</t>
  </si>
  <si>
    <t>метр</t>
  </si>
  <si>
    <t>Удар все модификации</t>
  </si>
  <si>
    <t>тыс.штук</t>
  </si>
  <si>
    <t>Пульсоколлектор</t>
  </si>
  <si>
    <t>Изделия из металла</t>
  </si>
  <si>
    <t>Индекс производства - 26 Производство компьютеров, электронных и  оптических изделий</t>
  </si>
  <si>
    <t>Выключатели для транспортных средств</t>
  </si>
  <si>
    <t>Реле и контакторы для ж/д транспорта</t>
  </si>
  <si>
    <t>Авиационная продукция</t>
  </si>
  <si>
    <t>Индекс производства - 27 Производство электрического оборудования</t>
  </si>
  <si>
    <t>Силовые кабели</t>
  </si>
  <si>
    <t>км.</t>
  </si>
  <si>
    <t>ТЭН электрический</t>
  </si>
  <si>
    <t>Грузоподънмный элемент</t>
  </si>
  <si>
    <t>Блок управления к электрооборудованию</t>
  </si>
  <si>
    <t>Комплект электрооборудования к кранам</t>
  </si>
  <si>
    <t>Преобразователь напряжения</t>
  </si>
  <si>
    <t>Катушка для электромагнитов</t>
  </si>
  <si>
    <t>Электродвигатели постоянного и переменного тока</t>
  </si>
  <si>
    <t>Траверса грузоподъемная</t>
  </si>
  <si>
    <t>Стиральные машины</t>
  </si>
  <si>
    <t>Железоотделитель</t>
  </si>
  <si>
    <t>Товары народного потребления</t>
  </si>
  <si>
    <t>Нефтепромысловое оборудование</t>
  </si>
  <si>
    <t>Продукция производственно-технического назначения</t>
  </si>
  <si>
    <t>Индекс производства - 28 Производство машин и оборудования, не включенных в другие группировки</t>
  </si>
  <si>
    <t>Комплект деталей транспортеров</t>
  </si>
  <si>
    <t>Дробилки, смесители, комплектующие</t>
  </si>
  <si>
    <t>Кран мостовой</t>
  </si>
  <si>
    <t>Грейфер</t>
  </si>
  <si>
    <t>С/х автомобильная техника</t>
  </si>
  <si>
    <t>Гражданское оружие</t>
  </si>
  <si>
    <t>Бульдозерное оборудование</t>
  </si>
  <si>
    <t xml:space="preserve">Станки деревообрабатывающие </t>
  </si>
  <si>
    <t>Приводные станции</t>
  </si>
  <si>
    <t>Цепи</t>
  </si>
  <si>
    <t>Индекс производства - 29 Производство автотранспортных средств, прицепов и полуприцепов</t>
  </si>
  <si>
    <t>Прицепы</t>
  </si>
  <si>
    <t xml:space="preserve">Полуприцепы </t>
  </si>
  <si>
    <t xml:space="preserve">Запчасти </t>
  </si>
  <si>
    <t>Индекс производства - 30 Производство прочих транспортных средств и оборудования</t>
  </si>
  <si>
    <t>Ручная лебедка поилка автоматическая</t>
  </si>
  <si>
    <t>Кресло машиниста локомотива</t>
  </si>
  <si>
    <t>Поилка автоматическая</t>
  </si>
  <si>
    <t>Лифт</t>
  </si>
  <si>
    <t>Моторно-гребные лодки</t>
  </si>
  <si>
    <t>Лодки</t>
  </si>
  <si>
    <t>Комплектующие (запасные части) летательных аппаратов, не имеющих самостоятельных группировок</t>
  </si>
  <si>
    <t>Индекс производства - 31 Производство мебели</t>
  </si>
  <si>
    <t>Столы</t>
  </si>
  <si>
    <t>Кровати и каркасы к ним</t>
  </si>
  <si>
    <t xml:space="preserve">Тумбы </t>
  </si>
  <si>
    <t>Шкаф</t>
  </si>
  <si>
    <t>Стулья</t>
  </si>
  <si>
    <t>Мебель (кроме мягкой) прочая</t>
  </si>
  <si>
    <t>Индекс производства - 32 Производство прочих готовых изделий</t>
  </si>
  <si>
    <t>Игрушки</t>
  </si>
  <si>
    <t>Спортивные товары</t>
  </si>
  <si>
    <t>Изделия народных художественных промыслов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</si>
</sst>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1" formatCode="#,##0.0"/>
    <numFmt numFmtId="172" formatCode="#,##0.0;\-#,##0.0"/>
    <numFmt numFmtId="173" formatCode="0.0"/>
  </numFmts>
  <fonts count="21">
    <font>
      <sz val="10"/>
      <color rgb="FF000000"/>
      <name val="Arial Cyr"/>
    </font>
    <font>
      <sz val="10"/>
      <color auto="1"/>
      <name val="Arial Cyr"/>
    </font>
    <font>
      <b/>
      <sz val="10"/>
      <color auto="1"/>
      <name val="Arial Cyr"/>
    </font>
    <font>
      <sz val="7"/>
      <color auto="1"/>
      <name val="Arial Cyr"/>
    </font>
    <font>
      <sz val="8"/>
      <color auto="1"/>
      <name val="Arial Cyr"/>
    </font>
    <font>
      <b/>
      <i/>
      <sz val="10"/>
      <color auto="1"/>
      <name val="Arial Cyr"/>
    </font>
    <font>
      <i/>
      <sz val="7"/>
      <color auto="1"/>
      <name val="Arial Cyr"/>
    </font>
    <font>
      <i/>
      <sz val="10"/>
      <color auto="1"/>
      <name val="Arial Cyr"/>
    </font>
    <font>
      <b/>
      <sz val="7"/>
      <color auto="1"/>
      <name val="Arial Cyr"/>
    </font>
    <font>
      <sz val="7"/>
      <color auto="1"/>
      <name val="Arial"/>
    </font>
    <font>
      <b/>
      <sz val="7"/>
      <color auto="1"/>
      <name val="Arial"/>
    </font>
    <font>
      <sz val="8.25"/>
      <color auto="1"/>
      <name val="Tahoma"/>
    </font>
    <font>
      <b/>
      <sz val="7"/>
      <color rgb="FFFF0000"/>
      <name val="Arial"/>
    </font>
    <font>
      <b/>
      <i/>
      <sz val="7"/>
      <color auto="1"/>
      <name val="Arial Cyr"/>
    </font>
    <font>
      <sz val="7"/>
      <color rgb="FF202122"/>
      <name val="Arial"/>
    </font>
    <font>
      <sz val="8"/>
      <color auto="1"/>
      <name val="Arial"/>
    </font>
    <font>
      <b/>
      <sz val="8"/>
      <color theme="1"/>
      <name val="Arial"/>
    </font>
    <font>
      <b/>
      <i/>
      <sz val="8"/>
      <color auto="1"/>
      <name val="Arial Cyr"/>
    </font>
    <font>
      <b/>
      <sz val="8"/>
      <color auto="1"/>
      <name val="Arial"/>
    </font>
    <font>
      <i/>
      <sz val="8"/>
      <color auto="1"/>
      <name val="Arial Cyr"/>
    </font>
    <font>
      <b/>
      <sz val="8"/>
      <color auto="1"/>
      <name val="Arial Cyr"/>
    </font>
  </fonts>
  <fills count="12">
    <fill>
      <patternFill patternType="none"/>
    </fill>
    <fill>
      <patternFill patternType="gray125"/>
    </fill>
    <fill>
      <patternFill patternType="solid">
        <fgColor theme="0" tint="-0.15"/>
      </patternFill>
    </fill>
    <fill>
      <patternFill patternType="solid">
        <fgColor theme="0"/>
      </patternFill>
    </fill>
    <fill>
      <patternFill patternType="solid">
        <fgColor rgb="FFFFFF00"/>
      </patternFill>
    </fill>
    <fill>
      <patternFill patternType="solid">
        <fgColor theme="8" tint="0.6"/>
      </patternFill>
    </fill>
    <fill>
      <patternFill patternType="solid">
        <fgColor rgb="FFCCFFCC"/>
      </patternFill>
    </fill>
    <fill>
      <patternFill patternType="solid">
        <fgColor theme="9" tint="0.6"/>
      </patternFill>
    </fill>
    <fill>
      <patternFill patternType="solid">
        <fgColor rgb="FFC0C0C0"/>
      </patternFill>
    </fill>
    <fill>
      <patternFill patternType="solid">
        <fgColor theme="0" tint="-0.25"/>
      </patternFill>
    </fill>
    <fill>
      <patternFill patternType="solid">
        <fgColor rgb="FFFFFFFF"/>
      </patternFill>
    </fill>
    <fill>
      <patternFill patternType="solid">
        <fgColor rgb="FFFCD5B4"/>
      </patternFill>
    </fill>
  </fills>
  <borders count="38">
    <border>
      <left/>
      <right/>
      <top/>
      <bottom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right style="hair">
        <color rgb="FF000000"/>
      </right>
      <top/>
      <bottom style="thin">
        <color rgb="FF000000"/>
      </bottom>
    </border>
    <border>
      <left style="hair">
        <color rgb="FF000000"/>
      </left>
      <right style="hair">
        <color rgb="FF000000"/>
      </right>
      <top/>
      <bottom style="thin">
        <color rgb="FF000000"/>
      </bottom>
    </border>
    <border>
      <left style="hair">
        <color rgb="FF000000"/>
      </left>
      <right/>
      <top/>
      <bottom style="thin">
        <color rgb="FF000000"/>
      </bottom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hair">
        <color rgb="FF000000"/>
      </right>
      <top style="thin">
        <color rgb="FF000000"/>
      </top>
      <bottom/>
    </border>
    <border>
      <left style="hair">
        <color rgb="FF000000"/>
      </left>
      <right style="hair">
        <color rgb="FF000000"/>
      </right>
      <top style="thin">
        <color rgb="FF000000"/>
      </top>
      <bottom/>
    </border>
    <border>
      <left style="hair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hair">
        <color rgb="FF000000"/>
      </left>
      <right style="thin">
        <color rgb="FF000000"/>
      </right>
      <top/>
      <bottom style="thin">
        <color rgb="FF000000"/>
      </bottom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/>
      <right style="thin">
        <color rgb="FF000000"/>
      </right>
      <top style="thin">
        <color rgb="FF000000"/>
      </top>
      <bottom style="hair">
        <color rgb="FF000000"/>
      </bottom>
    </border>
    <border>
      <left/>
      <right style="thin">
        <color rgb="FF000000"/>
      </right>
      <top style="hair">
        <color rgb="FF000000"/>
      </top>
      <bottom style="hair">
        <color rgb="FF000000"/>
      </bottom>
    </border>
    <border>
      <left/>
      <right style="thin">
        <color rgb="FF000000"/>
      </right>
      <top style="hair">
        <color rgb="FF000000"/>
      </top>
      <bottom style="thin">
        <color rgb="FF000000"/>
      </bottom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thin">
        <color rgb="FF000000"/>
      </right>
      <top style="thin">
        <color rgb="FF000000"/>
      </top>
      <bottom/>
    </border>
    <border>
      <left/>
      <right style="hair">
        <color rgb="FF000000"/>
      </right>
      <top/>
      <bottom style="hair">
        <color rgb="FF000000"/>
      </bottom>
    </border>
    <border>
      <left style="hair">
        <color rgb="FF000000"/>
      </left>
      <right style="hair">
        <color rgb="FF000000"/>
      </right>
      <top/>
      <bottom style="hair">
        <color rgb="FF000000"/>
      </bottom>
    </border>
    <border>
      <left style="hair">
        <color rgb="FF000000"/>
      </left>
      <right style="thin">
        <color rgb="FF000000"/>
      </right>
      <top/>
      <bottom style="hair">
        <color rgb="FF000000"/>
      </bottom>
    </border>
    <border>
      <left style="thin">
        <color rgb="FF000000"/>
      </left>
      <right style="hair">
        <color rgb="FF000000"/>
      </right>
      <top/>
      <bottom style="hair">
        <color rgb="FF000000"/>
      </bottom>
    </border>
    <border>
      <left/>
      <right style="hair">
        <color rgb="FF000000"/>
      </right>
      <top style="hair">
        <color rgb="FF000000"/>
      </top>
      <bottom style="hair">
        <color rgb="FF000000"/>
      </bottom>
    </border>
    <border>
      <left/>
      <right style="hair">
        <color rgb="FF000000"/>
      </right>
      <top style="hair">
        <color rgb="FF000000"/>
      </top>
      <bottom style="thin">
        <color rgb="FF000000"/>
      </bottom>
    </border>
    <border>
      <left style="hair">
        <color rgb="FF000000"/>
      </left>
      <right/>
      <top style="thin">
        <color rgb="FF000000"/>
      </top>
      <bottom style="hair">
        <color rgb="FF000000"/>
      </bottom>
    </border>
    <border>
      <left style="hair">
        <color rgb="FF000000"/>
      </left>
      <right/>
      <top style="hair">
        <color rgb="FF000000"/>
      </top>
      <bottom style="hair">
        <color rgb="FF000000"/>
      </bottom>
    </border>
    <border>
      <left style="hair">
        <color rgb="FF000000"/>
      </left>
      <right/>
      <top style="hair">
        <color rgb="FF000000"/>
      </top>
      <bottom style="thin">
        <color rgb="FF000000"/>
      </bottom>
    </border>
    <border>
      <left style="hair">
        <color rgb="FF000000"/>
      </left>
      <right/>
      <top style="thin">
        <color rgb="FF000000"/>
      </top>
      <bottom/>
    </border>
  </borders>
  <cellStyleXfs count="2">
    <xf numFmtId="0" fontId="0" fillId="0" borderId="0"/>
    <xf numFmtId="0" fontId="1" fillId="0" borderId="0"/>
  </cellStyleXfs>
  <cellXfs count="196">
    <xf numFmtId="0" fontId="0" fillId="0" borderId="0" xfId="0" applyFont="1"/>
    <xf numFmtId="0" fontId="1" fillId="0" borderId="0" xfId="1" applyFont="1"/>
    <xf numFmtId="0" fontId="2" fillId="0" borderId="0" xfId="0" applyFont="1"/>
    <xf numFmtId="0" fontId="3" fillId="0" borderId="0" xfId="0" applyFont="1">
      <alignment wrapText="1"/>
    </xf>
    <xf numFmtId="171" fontId="4" fillId="0" borderId="0" xfId="0" applyFont="1" applyNumberFormat="1">
      <alignment vertical="center"/>
    </xf>
    <xf numFmtId="0" fontId="3" fillId="0" borderId="1" xfId="0" applyFont="1" applyBorder="1">
      <alignment horizontal="center" vertical="center" wrapText="1"/>
    </xf>
    <xf numFmtId="0" fontId="3" fillId="0" borderId="2" xfId="0" applyFont="1" applyBorder="1">
      <alignment horizontal="left" vertical="center" wrapText="1" shrinkToFit="1"/>
    </xf>
    <xf numFmtId="0" fontId="3" fillId="0" borderId="3" xfId="0" applyFont="1" applyBorder="1">
      <alignment horizontal="center" vertical="center" wrapText="1"/>
    </xf>
    <xf numFmtId="0" fontId="3" fillId="0" borderId="4" xfId="0" applyFont="1" applyBorder="1">
      <alignment horizontal="left" vertical="center" wrapText="1" shrinkToFit="1"/>
    </xf>
    <xf numFmtId="0" fontId="5" fillId="0" borderId="0" xfId="0" applyFont="1"/>
    <xf numFmtId="0" fontId="6" fillId="0" borderId="4" xfId="0" applyFont="1" applyBorder="1">
      <alignment horizontal="left" vertical="center" wrapText="1" shrinkToFit="1" indent="1"/>
    </xf>
    <xf numFmtId="0" fontId="6" fillId="0" borderId="1" xfId="0" applyFont="1" applyBorder="1">
      <alignment horizontal="center" vertical="center" wrapText="1"/>
    </xf>
    <xf numFmtId="0" fontId="7" fillId="0" borderId="0" xfId="0" applyFont="1"/>
    <xf numFmtId="0" fontId="6" fillId="0" borderId="5" xfId="0" applyFont="1" applyBorder="1">
      <alignment horizontal="left" vertical="center" wrapText="1" shrinkToFit="1" indent="1"/>
    </xf>
    <xf numFmtId="0" fontId="6" fillId="0" borderId="6" xfId="0" applyFont="1" applyBorder="1">
      <alignment horizontal="center" vertical="center" wrapText="1"/>
    </xf>
    <xf numFmtId="0" fontId="8" fillId="0" borderId="7" xfId="0" applyFont="1" applyBorder="1">
      <alignment horizontal="left" vertical="center" wrapText="1" shrinkToFit="1"/>
    </xf>
    <xf numFmtId="0" fontId="8" fillId="0" borderId="8" xfId="0" applyFont="1" applyBorder="1">
      <alignment horizontal="center" vertical="center" wrapText="1"/>
    </xf>
    <xf numFmtId="171" fontId="4" fillId="0" borderId="8" xfId="0" applyFont="1" applyBorder="1" applyNumberFormat="1">
      <alignment vertical="center" wrapText="1"/>
    </xf>
    <xf numFmtId="171" fontId="4" fillId="0" borderId="9" xfId="0" applyFont="1" applyBorder="1" applyNumberFormat="1">
      <alignment vertical="center" wrapText="1"/>
    </xf>
    <xf numFmtId="171" fontId="4" fillId="0" borderId="7" xfId="0" applyFont="1" applyBorder="1" applyNumberFormat="1">
      <alignment vertical="center" wrapText="1"/>
    </xf>
    <xf numFmtId="171" fontId="4" fillId="0" borderId="10" xfId="0" applyFont="1" applyBorder="1" applyNumberFormat="1">
      <alignment vertical="center" wrapText="1"/>
    </xf>
    <xf numFmtId="0" fontId="9" fillId="0" borderId="0" xfId="0" applyFont="1"/>
    <xf numFmtId="0" fontId="10" fillId="0" borderId="11" xfId="0" applyFont="1" applyBorder="1">
      <protection locked="0"/>
    </xf>
    <xf numFmtId="0" fontId="11" fillId="0" borderId="0" xfId="0" applyFont="1">
      <alignment vertical="top"/>
      <protection locked="0"/>
    </xf>
    <xf numFmtId="0" fontId="10" fillId="2" borderId="12" xfId="0" applyFont="1" applyFill="1" applyBorder="1">
      <alignment horizontal="left" vertical="center" wrapText="1"/>
    </xf>
    <xf numFmtId="0" fontId="3" fillId="2" borderId="13" xfId="0" applyFont="1" applyFill="1" applyBorder="1">
      <alignment horizontal="center" vertical="center" wrapText="1"/>
    </xf>
    <xf numFmtId="0" fontId="10" fillId="3" borderId="2" xfId="0" applyFont="1" applyFill="1" applyBorder="1">
      <alignment horizontal="left" vertical="center" wrapText="1"/>
    </xf>
    <xf numFmtId="0" fontId="2" fillId="3" borderId="0" xfId="0" applyFont="1" applyFill="1"/>
    <xf numFmtId="171" fontId="4" fillId="0" borderId="14" xfId="0" applyFont="1" applyBorder="1" applyNumberFormat="1">
      <alignment vertical="center" wrapText="1"/>
    </xf>
    <xf numFmtId="0" fontId="12" fillId="3" borderId="11" xfId="0" applyFont="1" applyFill="1" applyBorder="1">
      <alignment vertical="top" wrapText="1"/>
      <protection locked="0"/>
    </xf>
    <xf numFmtId="0" fontId="12" fillId="4" borderId="15" xfId="0" applyFont="1" applyFill="1" applyBorder="1">
      <alignment vertical="top" wrapText="1"/>
      <protection locked="0"/>
    </xf>
    <xf numFmtId="0" fontId="13" fillId="0" borderId="3" xfId="0" applyFont="1" applyBorder="1">
      <alignment horizontal="center" vertical="center" wrapText="1"/>
    </xf>
    <xf numFmtId="0" fontId="3" fillId="3" borderId="4" xfId="0" applyFont="1" applyFill="1" applyBorder="1">
      <alignment wrapText="1"/>
      <protection locked="0"/>
    </xf>
    <xf numFmtId="0" fontId="14" fillId="0" borderId="4" xfId="0" applyFont="1" applyBorder="1"/>
    <xf numFmtId="0" fontId="9" fillId="3" borderId="4" xfId="0" applyFont="1" applyFill="1" applyBorder="1">
      <alignment horizontal="left" vertical="center" wrapText="1"/>
    </xf>
    <xf numFmtId="0" fontId="3" fillId="3" borderId="4" xfId="0" applyFont="1" applyFill="1" applyBorder="1">
      <alignment horizontal="left" vertical="center" wrapText="1" shrinkToFit="1"/>
    </xf>
    <xf numFmtId="0" fontId="3" fillId="0" borderId="4" xfId="0" applyFont="1" applyBorder="1">
      <alignment wrapText="1"/>
      <protection locked="0"/>
    </xf>
    <xf numFmtId="2" fontId="15" fillId="3" borderId="16" xfId="0" applyFont="1" applyFill="1" applyBorder="1" applyNumberFormat="1">
      <alignment horizontal="center" vertical="center"/>
      <protection locked="0"/>
    </xf>
    <xf numFmtId="2" fontId="15" fillId="3" borderId="17" xfId="0" applyFont="1" applyFill="1" applyBorder="1" applyNumberFormat="1">
      <alignment horizontal="center" vertical="center"/>
      <protection locked="0"/>
    </xf>
    <xf numFmtId="2" fontId="15" fillId="3" borderId="15" xfId="0" applyFont="1" applyFill="1" applyBorder="1" applyNumberFormat="1">
      <alignment horizontal="center" vertical="center"/>
      <protection locked="0"/>
    </xf>
    <xf numFmtId="0" fontId="3" fillId="3" borderId="1" xfId="0" applyFont="1" applyFill="1" applyBorder="1">
      <alignment horizontal="center" vertical="center" wrapText="1"/>
    </xf>
    <xf numFmtId="171" fontId="3" fillId="3" borderId="1" xfId="0" applyFont="1" applyFill="1" applyBorder="1" applyNumberFormat="1">
      <alignment horizontal="left" vertical="top" wrapText="1"/>
    </xf>
    <xf numFmtId="171" fontId="3" fillId="3" borderId="1" xfId="0" applyFont="1" applyFill="1" applyBorder="1" applyNumberFormat="1">
      <alignment horizontal="center" vertical="top" wrapText="1"/>
    </xf>
    <xf numFmtId="171" fontId="3" fillId="3" borderId="4" xfId="0" applyFont="1" applyFill="1" applyBorder="1" applyNumberFormat="1">
      <alignment horizontal="left" vertical="top" wrapText="1"/>
    </xf>
    <xf numFmtId="0" fontId="15" fillId="0" borderId="2" xfId="0" applyFont="1" applyBorder="1">
      <alignment horizontal="center" vertical="center" wrapText="1"/>
    </xf>
    <xf numFmtId="0" fontId="15" fillId="0" borderId="3" xfId="0" applyFont="1" applyBorder="1">
      <alignment horizontal="center" vertical="center" wrapText="1"/>
    </xf>
    <xf numFmtId="0" fontId="15" fillId="0" borderId="18" xfId="0" applyFont="1" applyBorder="1">
      <alignment horizontal="center" vertical="center" wrapText="1"/>
    </xf>
    <xf numFmtId="0" fontId="15" fillId="0" borderId="7" xfId="0" applyFont="1" applyBorder="1">
      <alignment vertical="center"/>
    </xf>
    <xf numFmtId="0" fontId="15" fillId="0" borderId="19" xfId="0" applyFont="1" applyBorder="1">
      <alignment vertical="center" wrapText="1"/>
    </xf>
    <xf numFmtId="0" fontId="6" fillId="5" borderId="4" xfId="0" applyFont="1" applyFill="1" applyBorder="1">
      <alignment horizontal="left" vertical="center" wrapText="1" shrinkToFit="1"/>
    </xf>
    <xf numFmtId="0" fontId="6" fillId="5" borderId="20" xfId="0" applyFont="1" applyFill="1" applyBorder="1">
      <alignment horizontal="center" vertical="center" wrapText="1"/>
    </xf>
    <xf numFmtId="172" fontId="15" fillId="6" borderId="1" xfId="0" applyFont="1" applyFill="1" applyBorder="1" applyNumberFormat="1">
      <alignment horizontal="center" vertical="top"/>
      <protection locked="0"/>
    </xf>
    <xf numFmtId="172" fontId="15" fillId="7" borderId="1" xfId="0" applyFont="1" applyFill="1" applyBorder="1" applyNumberFormat="1">
      <alignment horizontal="center" vertical="top"/>
      <protection locked="0"/>
    </xf>
    <xf numFmtId="0" fontId="12" fillId="3" borderId="21" xfId="0" applyFont="1" applyFill="1" applyBorder="1">
      <alignment vertical="top" wrapText="1"/>
      <protection locked="0"/>
    </xf>
    <xf numFmtId="2" fontId="15" fillId="3" borderId="22" xfId="0" applyFont="1" applyFill="1" applyBorder="1" applyNumberFormat="1">
      <alignment horizontal="center" vertical="center"/>
      <protection locked="0"/>
    </xf>
    <xf numFmtId="2" fontId="15" fillId="3" borderId="23" xfId="0" applyFont="1" applyFill="1" applyBorder="1" applyNumberFormat="1">
      <alignment horizontal="center" vertical="center"/>
      <protection locked="0"/>
    </xf>
    <xf numFmtId="0" fontId="10" fillId="8" borderId="15" xfId="0" applyFont="1" applyFill="1" applyBorder="1">
      <alignment horizontal="left" vertical="center" wrapText="1"/>
    </xf>
    <xf numFmtId="0" fontId="9" fillId="8" borderId="15" xfId="0" applyFont="1" applyFill="1" applyBorder="1">
      <alignment horizontal="center" vertical="center" wrapText="1"/>
    </xf>
    <xf numFmtId="0" fontId="13" fillId="9" borderId="4" xfId="0" applyFont="1" applyFill="1" applyBorder="1">
      <alignment horizontal="left" vertical="center" wrapText="1" shrinkToFit="1" indent="1"/>
    </xf>
    <xf numFmtId="0" fontId="13" fillId="9" borderId="20" xfId="0" applyFont="1" applyFill="1" applyBorder="1">
      <alignment horizontal="center" vertical="center" wrapText="1"/>
    </xf>
    <xf numFmtId="0" fontId="13" fillId="9" borderId="5" xfId="0" applyFont="1" applyFill="1" applyBorder="1">
      <alignment horizontal="left" vertical="center" wrapText="1" shrinkToFit="1" indent="1"/>
    </xf>
    <xf numFmtId="0" fontId="13" fillId="9" borderId="24" xfId="0" applyFont="1" applyFill="1" applyBorder="1">
      <alignment horizontal="center" vertical="center" wrapText="1"/>
    </xf>
    <xf numFmtId="0" fontId="9" fillId="0" borderId="0" xfId="0" applyFont="1">
      <alignment horizontal="center" wrapText="1"/>
    </xf>
    <xf numFmtId="0" fontId="9" fillId="0" borderId="1" xfId="0" applyFont="1" applyBorder="1">
      <alignment horizontal="center" vertical="center" wrapText="1"/>
    </xf>
    <xf numFmtId="0" fontId="9" fillId="0" borderId="4" xfId="0" applyFont="1" applyBorder="1">
      <alignment horizontal="left" vertical="center" wrapText="1"/>
    </xf>
    <xf numFmtId="0" fontId="9" fillId="10" borderId="4" xfId="0" applyFont="1" applyFill="1" applyBorder="1">
      <alignment horizontal="left" vertical="center" wrapText="1"/>
    </xf>
    <xf numFmtId="0" fontId="9" fillId="10" borderId="1" xfId="0" applyFont="1" applyFill="1" applyBorder="1">
      <alignment horizontal="center" vertical="center" wrapText="1"/>
    </xf>
    <xf numFmtId="0" fontId="15" fillId="0" borderId="2" xfId="0" applyFont="1" applyBorder="1">
      <alignment horizontal="center" vertical="center"/>
    </xf>
    <xf numFmtId="0" fontId="15" fillId="0" borderId="4" xfId="0" applyFont="1" applyBorder="1">
      <alignment horizontal="center" vertical="center"/>
    </xf>
    <xf numFmtId="0" fontId="15" fillId="0" borderId="5" xfId="0" applyFont="1" applyBorder="1">
      <alignment horizontal="center" vertical="center"/>
    </xf>
    <xf numFmtId="0" fontId="9" fillId="0" borderId="18" xfId="0" applyFont="1" applyBorder="1">
      <alignment horizontal="center" vertical="center" wrapText="1"/>
    </xf>
    <xf numFmtId="0" fontId="9" fillId="0" borderId="20" xfId="0" applyFont="1" applyBorder="1">
      <alignment horizontal="center" vertical="center" wrapText="1"/>
    </xf>
    <xf numFmtId="0" fontId="9" fillId="0" borderId="24" xfId="0" applyFont="1" applyBorder="1">
      <alignment horizontal="center" vertical="center" wrapText="1"/>
    </xf>
    <xf numFmtId="0" fontId="15" fillId="0" borderId="25" xfId="0" applyFont="1" applyBorder="1">
      <alignment horizontal="center" vertical="center" wrapText="1"/>
    </xf>
    <xf numFmtId="0" fontId="15" fillId="0" borderId="10" xfId="0" applyFont="1" applyBorder="1">
      <alignment horizontal="center" vertical="center" wrapText="1"/>
    </xf>
    <xf numFmtId="0" fontId="15" fillId="0" borderId="26" xfId="0" applyFont="1" applyBorder="1">
      <alignment horizontal="center" vertical="center" wrapText="1"/>
    </xf>
    <xf numFmtId="0" fontId="15" fillId="10" borderId="21" xfId="0" applyFont="1" applyFill="1" applyBorder="1">
      <alignment horizontal="center" vertical="center" wrapText="1"/>
    </xf>
    <xf numFmtId="0" fontId="15" fillId="10" borderId="22" xfId="0" applyFont="1" applyFill="1" applyBorder="1">
      <alignment horizontal="center" vertical="center" wrapText="1"/>
    </xf>
    <xf numFmtId="0" fontId="15" fillId="10" borderId="23" xfId="0" applyFont="1" applyFill="1" applyBorder="1">
      <alignment horizontal="center" vertical="center" wrapText="1"/>
    </xf>
    <xf numFmtId="0" fontId="15" fillId="0" borderId="1" xfId="0" applyFont="1" applyBorder="1">
      <alignment horizontal="center" vertical="center"/>
    </xf>
    <xf numFmtId="0" fontId="15" fillId="0" borderId="6" xfId="0" applyFont="1" applyBorder="1">
      <alignment horizontal="center" vertical="center"/>
    </xf>
    <xf numFmtId="0" fontId="15" fillId="0" borderId="20" xfId="0" applyFont="1" applyBorder="1">
      <alignment horizontal="center" vertical="center"/>
    </xf>
    <xf numFmtId="0" fontId="15" fillId="0" borderId="24" xfId="0" applyFont="1" applyBorder="1">
      <alignment horizontal="center" vertical="center"/>
    </xf>
    <xf numFmtId="0" fontId="15" fillId="0" borderId="12" xfId="0" applyFont="1" applyBorder="1">
      <alignment horizontal="center" vertical="center" wrapText="1"/>
    </xf>
    <xf numFmtId="0" fontId="15" fillId="0" borderId="27" xfId="0" applyFont="1" applyBorder="1">
      <alignment horizontal="center" vertical="center" wrapText="1"/>
    </xf>
    <xf numFmtId="173" fontId="16" fillId="8" borderId="28" xfId="0" applyFont="1" applyFill="1" applyBorder="1" applyNumberFormat="1">
      <alignment horizontal="center" vertical="top"/>
    </xf>
    <xf numFmtId="173" fontId="16" fillId="8" borderId="29" xfId="0" applyFont="1" applyFill="1" applyBorder="1" applyNumberFormat="1">
      <alignment horizontal="center" vertical="top"/>
    </xf>
    <xf numFmtId="173" fontId="16" fillId="8" borderId="30" xfId="0" applyFont="1" applyFill="1" applyBorder="1" applyNumberFormat="1">
      <alignment horizontal="center" vertical="top"/>
    </xf>
    <xf numFmtId="173" fontId="16" fillId="8" borderId="31" xfId="0" applyFont="1" applyFill="1" applyBorder="1" applyNumberFormat="1">
      <alignment horizontal="center" vertical="top"/>
    </xf>
    <xf numFmtId="173" fontId="15" fillId="5" borderId="1" xfId="0" applyFont="1" applyFill="1" applyBorder="1" applyNumberFormat="1">
      <alignment horizontal="center" vertical="top"/>
      <protection locked="0"/>
    </xf>
    <xf numFmtId="173" fontId="15" fillId="5" borderId="1" xfId="0" applyFont="1" applyFill="1" applyBorder="1" applyNumberFormat="1">
      <alignment horizontal="center" vertical="top"/>
    </xf>
    <xf numFmtId="173" fontId="15" fillId="3" borderId="20" xfId="0" applyFont="1" applyFill="1" applyBorder="1" applyNumberFormat="1">
      <alignment horizontal="center" vertical="top"/>
    </xf>
    <xf numFmtId="173" fontId="15" fillId="3" borderId="4" xfId="0" applyFont="1" applyFill="1" applyBorder="1" applyNumberFormat="1">
      <alignment horizontal="center" vertical="top"/>
    </xf>
    <xf numFmtId="173" fontId="17" fillId="9" borderId="32" xfId="0" applyFont="1" applyFill="1" applyBorder="1" applyNumberFormat="1">
      <alignment horizontal="center" vertical="top" wrapText="1"/>
      <protection locked="0"/>
    </xf>
    <xf numFmtId="173" fontId="17" fillId="9" borderId="1" xfId="0" applyFont="1" applyFill="1" applyBorder="1" applyNumberFormat="1">
      <alignment horizontal="center" vertical="top" wrapText="1"/>
    </xf>
    <xf numFmtId="173" fontId="17" fillId="9" borderId="20" xfId="0" applyFont="1" applyFill="1" applyBorder="1" applyNumberFormat="1">
      <alignment horizontal="center" vertical="top" wrapText="1"/>
    </xf>
    <xf numFmtId="173" fontId="17" fillId="9" borderId="4" xfId="0" applyFont="1" applyFill="1" applyBorder="1" applyNumberFormat="1">
      <alignment horizontal="center" vertical="top" wrapText="1"/>
    </xf>
    <xf numFmtId="173" fontId="17" fillId="9" borderId="33" xfId="0" applyFont="1" applyFill="1" applyBorder="1" applyNumberFormat="1">
      <alignment horizontal="center" vertical="top" wrapText="1"/>
      <protection locked="0"/>
    </xf>
    <xf numFmtId="173" fontId="17" fillId="9" borderId="6" xfId="0" applyFont="1" applyFill="1" applyBorder="1" applyNumberFormat="1">
      <alignment horizontal="center" vertical="top" wrapText="1"/>
    </xf>
    <xf numFmtId="173" fontId="17" fillId="9" borderId="24" xfId="0" applyFont="1" applyFill="1" applyBorder="1" applyNumberFormat="1">
      <alignment horizontal="center" vertical="top" wrapText="1"/>
    </xf>
    <xf numFmtId="173" fontId="17" fillId="9" borderId="5" xfId="0" applyFont="1" applyFill="1" applyBorder="1" applyNumberFormat="1">
      <alignment horizontal="center" vertical="top" wrapText="1"/>
    </xf>
    <xf numFmtId="173" fontId="18" fillId="7" borderId="3" xfId="0" applyFont="1" applyFill="1" applyBorder="1" applyNumberFormat="1">
      <alignment horizontal="center" vertical="top"/>
      <protection locked="0"/>
    </xf>
    <xf numFmtId="173" fontId="18" fillId="7" borderId="18" xfId="0" applyFont="1" applyFill="1" applyBorder="1" applyNumberFormat="1">
      <alignment horizontal="center" vertical="top"/>
      <protection locked="0"/>
    </xf>
    <xf numFmtId="173" fontId="18" fillId="7" borderId="2" xfId="0" applyFont="1" applyFill="1" applyBorder="1" applyNumberFormat="1">
      <alignment horizontal="center" vertical="top"/>
      <protection locked="0"/>
    </xf>
    <xf numFmtId="173" fontId="18" fillId="7" borderId="28" xfId="0" applyFont="1" applyFill="1" applyBorder="1" applyNumberFormat="1">
      <alignment horizontal="center" vertical="top"/>
      <protection locked="0"/>
    </xf>
    <xf numFmtId="173" fontId="18" fillId="7" borderId="29" xfId="0" applyFont="1" applyFill="1" applyBorder="1" applyNumberFormat="1">
      <alignment horizontal="center" vertical="top"/>
      <protection locked="0"/>
    </xf>
    <xf numFmtId="173" fontId="15" fillId="7" borderId="1" xfId="0" applyFont="1" applyFill="1" applyBorder="1" applyNumberFormat="1">
      <alignment horizontal="center" vertical="top"/>
      <protection locked="0"/>
    </xf>
    <xf numFmtId="173" fontId="15" fillId="7" borderId="1" xfId="0" applyFont="1" applyFill="1" applyBorder="1" applyNumberFormat="1">
      <alignment horizontal="center" vertical="top"/>
    </xf>
    <xf numFmtId="173" fontId="18" fillId="7" borderId="20" xfId="0" applyFont="1" applyFill="1" applyBorder="1" applyNumberFormat="1">
      <alignment horizontal="center" vertical="top"/>
      <protection locked="0"/>
    </xf>
    <xf numFmtId="173" fontId="18" fillId="7" borderId="4" xfId="0" applyFont="1" applyFill="1" applyBorder="1" applyNumberFormat="1">
      <alignment horizontal="center" vertical="top"/>
      <protection locked="0"/>
    </xf>
    <xf numFmtId="173" fontId="18" fillId="7" borderId="32" xfId="0" applyFont="1" applyFill="1" applyBorder="1" applyNumberFormat="1">
      <alignment horizontal="center" vertical="top"/>
      <protection locked="0"/>
    </xf>
    <xf numFmtId="173" fontId="18" fillId="7" borderId="1" xfId="0" applyFont="1" applyFill="1" applyBorder="1" applyNumberFormat="1">
      <alignment horizontal="center" vertical="top"/>
      <protection locked="0"/>
    </xf>
    <xf numFmtId="173" fontId="18" fillId="7" borderId="6" xfId="0" applyFont="1" applyFill="1" applyBorder="1" applyNumberFormat="1">
      <alignment horizontal="center" vertical="top"/>
      <protection locked="0"/>
    </xf>
    <xf numFmtId="173" fontId="18" fillId="7" borderId="24" xfId="0" applyFont="1" applyFill="1" applyBorder="1" applyNumberFormat="1">
      <alignment horizontal="center" vertical="top"/>
      <protection locked="0"/>
    </xf>
    <xf numFmtId="173" fontId="18" fillId="7" borderId="5" xfId="0" applyFont="1" applyFill="1" applyBorder="1" applyNumberFormat="1">
      <alignment horizontal="center" vertical="top"/>
      <protection locked="0"/>
    </xf>
    <xf numFmtId="173" fontId="4" fillId="7" borderId="3" xfId="0" applyFont="1" applyFill="1" applyBorder="1" applyNumberFormat="1">
      <alignment horizontal="center" vertical="top" wrapText="1"/>
      <protection locked="0"/>
    </xf>
    <xf numFmtId="173" fontId="4" fillId="7" borderId="34" xfId="0" applyFont="1" applyFill="1" applyBorder="1" applyNumberFormat="1">
      <alignment horizontal="center" vertical="top" wrapText="1"/>
      <protection locked="0"/>
    </xf>
    <xf numFmtId="173" fontId="4" fillId="7" borderId="2" xfId="0" applyFont="1" applyFill="1" applyBorder="1" applyNumberFormat="1">
      <alignment horizontal="center" vertical="top" wrapText="1"/>
      <protection locked="0"/>
    </xf>
    <xf numFmtId="173" fontId="19" fillId="7" borderId="1" xfId="0" applyFont="1" applyFill="1" applyBorder="1" applyNumberFormat="1">
      <alignment horizontal="center" vertical="top" wrapText="1"/>
      <protection locked="0"/>
    </xf>
    <xf numFmtId="173" fontId="19" fillId="7" borderId="1" xfId="0" applyFont="1" applyFill="1" applyBorder="1" applyNumberFormat="1">
      <alignment horizontal="center" vertical="top" wrapText="1"/>
    </xf>
    <xf numFmtId="173" fontId="19" fillId="7" borderId="35" xfId="0" applyFont="1" applyFill="1" applyBorder="1" applyNumberFormat="1">
      <alignment horizontal="center" vertical="top" wrapText="1"/>
    </xf>
    <xf numFmtId="173" fontId="19" fillId="7" borderId="4" xfId="0" applyFont="1" applyFill="1" applyBorder="1" applyNumberFormat="1">
      <alignment horizontal="center" vertical="top" wrapText="1"/>
    </xf>
    <xf numFmtId="173" fontId="19" fillId="7" borderId="35" xfId="0" applyFont="1" applyFill="1" applyBorder="1" applyNumberFormat="1">
      <alignment horizontal="center" vertical="top" wrapText="1"/>
      <protection locked="0"/>
    </xf>
    <xf numFmtId="173" fontId="19" fillId="7" borderId="4" xfId="0" applyFont="1" applyFill="1" applyBorder="1" applyNumberFormat="1">
      <alignment horizontal="center" vertical="top" wrapText="1"/>
      <protection locked="0"/>
    </xf>
    <xf numFmtId="173" fontId="19" fillId="7" borderId="6" xfId="0" applyFont="1" applyFill="1" applyBorder="1" applyNumberFormat="1">
      <alignment horizontal="center" vertical="top" wrapText="1"/>
      <protection locked="0"/>
    </xf>
    <xf numFmtId="173" fontId="19" fillId="7" borderId="6" xfId="0" applyFont="1" applyFill="1" applyBorder="1" applyNumberFormat="1">
      <alignment horizontal="center" vertical="top" wrapText="1"/>
    </xf>
    <xf numFmtId="173" fontId="19" fillId="7" borderId="36" xfId="0" applyFont="1" applyFill="1" applyBorder="1" applyNumberFormat="1">
      <alignment horizontal="center" vertical="top" wrapText="1"/>
    </xf>
    <xf numFmtId="173" fontId="19" fillId="7" borderId="5" xfId="0" applyFont="1" applyFill="1" applyBorder="1" applyNumberFormat="1">
      <alignment horizontal="center" vertical="top" wrapText="1"/>
    </xf>
    <xf numFmtId="173" fontId="15" fillId="6" borderId="3" xfId="0" applyFont="1" applyFill="1" applyBorder="1" applyNumberFormat="1">
      <alignment horizontal="center" vertical="top"/>
      <protection locked="0"/>
    </xf>
    <xf numFmtId="173" fontId="19" fillId="0" borderId="3" xfId="0" applyFont="1" applyBorder="1" applyNumberFormat="1">
      <alignment horizontal="center" vertical="top" wrapText="1"/>
    </xf>
    <xf numFmtId="173" fontId="19" fillId="0" borderId="18" xfId="0" applyFont="1" applyBorder="1" applyNumberFormat="1">
      <alignment horizontal="center" vertical="top" wrapText="1"/>
    </xf>
    <xf numFmtId="173" fontId="19" fillId="0" borderId="2" xfId="0" applyFont="1" applyBorder="1" applyNumberFormat="1">
      <alignment horizontal="center" vertical="top" wrapText="1"/>
    </xf>
    <xf numFmtId="173" fontId="15" fillId="6" borderId="1" xfId="0" applyFont="1" applyFill="1" applyBorder="1" applyNumberFormat="1">
      <alignment horizontal="center" vertical="top"/>
      <protection locked="0"/>
    </xf>
    <xf numFmtId="173" fontId="19" fillId="0" borderId="1" xfId="0" applyFont="1" applyBorder="1" applyNumberFormat="1">
      <alignment horizontal="center" vertical="top" wrapText="1"/>
    </xf>
    <xf numFmtId="173" fontId="19" fillId="0" borderId="20" xfId="0" applyFont="1" applyBorder="1" applyNumberFormat="1">
      <alignment horizontal="center" vertical="top" wrapText="1"/>
    </xf>
    <xf numFmtId="173" fontId="19" fillId="0" borderId="4" xfId="0" applyFont="1" applyBorder="1" applyNumberFormat="1">
      <alignment horizontal="center" vertical="top" wrapText="1"/>
    </xf>
    <xf numFmtId="173" fontId="15" fillId="6" borderId="20" xfId="0" applyFont="1" applyFill="1" applyBorder="1" applyNumberFormat="1">
      <alignment horizontal="center" vertical="top"/>
      <protection locked="0"/>
    </xf>
    <xf numFmtId="173" fontId="15" fillId="6" borderId="4" xfId="0" applyFont="1" applyFill="1" applyBorder="1" applyNumberFormat="1">
      <alignment horizontal="center" vertical="top"/>
      <protection locked="0"/>
    </xf>
    <xf numFmtId="173" fontId="15" fillId="6" borderId="6" xfId="0" applyFont="1" applyFill="1" applyBorder="1" applyNumberFormat="1">
      <alignment horizontal="center" vertical="top"/>
      <protection locked="0"/>
    </xf>
    <xf numFmtId="173" fontId="15" fillId="6" borderId="24" xfId="0" applyFont="1" applyFill="1" applyBorder="1" applyNumberFormat="1">
      <alignment horizontal="center" vertical="top"/>
      <protection locked="0"/>
    </xf>
    <xf numFmtId="173" fontId="15" fillId="6" borderId="5" xfId="0" applyFont="1" applyFill="1" applyBorder="1" applyNumberFormat="1">
      <alignment horizontal="center" vertical="top"/>
      <protection locked="0"/>
    </xf>
    <xf numFmtId="173" fontId="4" fillId="2" borderId="13" xfId="0" applyFont="1" applyFill="1" applyBorder="1" applyNumberFormat="1">
      <alignment horizontal="center" vertical="top" wrapText="1"/>
    </xf>
    <xf numFmtId="173" fontId="4" fillId="2" borderId="37" xfId="0" applyFont="1" applyFill="1" applyBorder="1" applyNumberFormat="1">
      <alignment horizontal="center" vertical="top" wrapText="1"/>
    </xf>
    <xf numFmtId="173" fontId="4" fillId="2" borderId="12" xfId="0" applyFont="1" applyFill="1" applyBorder="1" applyNumberFormat="1">
      <alignment horizontal="center" vertical="top" wrapText="1"/>
    </xf>
    <xf numFmtId="173" fontId="20" fillId="7" borderId="3" xfId="0" applyFont="1" applyFill="1" applyBorder="1" applyNumberFormat="1">
      <alignment horizontal="center" vertical="top" wrapText="1"/>
    </xf>
    <xf numFmtId="173" fontId="20" fillId="7" borderId="18" xfId="0" applyFont="1" applyFill="1" applyBorder="1" applyNumberFormat="1">
      <alignment horizontal="center" vertical="top" wrapText="1"/>
    </xf>
    <xf numFmtId="173" fontId="20" fillId="7" borderId="2" xfId="0" applyFont="1" applyFill="1" applyBorder="1" applyNumberFormat="1">
      <alignment horizontal="center" vertical="top" wrapText="1"/>
    </xf>
    <xf numFmtId="173" fontId="20" fillId="7" borderId="34" xfId="0" applyFont="1" applyFill="1" applyBorder="1" applyNumberFormat="1">
      <alignment horizontal="center" vertical="top" wrapText="1"/>
    </xf>
    <xf numFmtId="173" fontId="15" fillId="7" borderId="20" xfId="0" applyFont="1" applyFill="1" applyBorder="1" applyNumberFormat="1">
      <alignment horizontal="center" vertical="top"/>
      <protection locked="0"/>
    </xf>
    <xf numFmtId="173" fontId="15" fillId="7" borderId="4" xfId="0" applyFont="1" applyFill="1" applyBorder="1" applyNumberFormat="1">
      <alignment horizontal="center" vertical="top"/>
      <protection locked="0"/>
    </xf>
    <xf numFmtId="173" fontId="20" fillId="3" borderId="3" xfId="0" applyFont="1" applyFill="1" applyBorder="1" applyNumberFormat="1">
      <alignment horizontal="center" vertical="top" wrapText="1"/>
    </xf>
    <xf numFmtId="173" fontId="20" fillId="3" borderId="18" xfId="0" applyFont="1" applyFill="1" applyBorder="1" applyNumberFormat="1">
      <alignment horizontal="center" vertical="top" wrapText="1"/>
    </xf>
    <xf numFmtId="173" fontId="20" fillId="3" borderId="2" xfId="0" applyFont="1" applyFill="1" applyBorder="1" applyNumberFormat="1">
      <alignment horizontal="center" vertical="top" wrapText="1"/>
    </xf>
    <xf numFmtId="173" fontId="20" fillId="3" borderId="34" xfId="0" applyFont="1" applyFill="1" applyBorder="1" applyNumberFormat="1">
      <alignment horizontal="center" vertical="top" wrapText="1"/>
    </xf>
    <xf numFmtId="0" fontId="10" fillId="0" borderId="11" xfId="0" applyFont="1" applyBorder="1"/>
    <xf numFmtId="0" fontId="12" fillId="3" borderId="21" xfId="0" applyFont="1" applyFill="1" applyBorder="1">
      <alignment vertical="top" wrapText="1"/>
    </xf>
    <xf numFmtId="173" fontId="17" fillId="6" borderId="32" xfId="0" applyFont="1" applyFill="1" applyBorder="1" applyNumberFormat="1">
      <alignment horizontal="center" vertical="top" wrapText="1"/>
    </xf>
    <xf numFmtId="2" fontId="15" fillId="3" borderId="22" xfId="0" applyFont="1" applyFill="1" applyBorder="1" applyNumberFormat="1">
      <alignment horizontal="center" vertical="center"/>
    </xf>
    <xf numFmtId="173" fontId="17" fillId="6" borderId="33" xfId="0" applyFont="1" applyFill="1" applyBorder="1" applyNumberFormat="1">
      <alignment horizontal="center" vertical="top" wrapText="1"/>
    </xf>
    <xf numFmtId="2" fontId="15" fillId="3" borderId="23" xfId="0" applyFont="1" applyFill="1" applyBorder="1" applyNumberFormat="1">
      <alignment horizontal="center" vertical="center"/>
    </xf>
    <xf numFmtId="173" fontId="18" fillId="7" borderId="3" xfId="0" applyFont="1" applyFill="1" applyBorder="1" applyNumberFormat="1">
      <alignment horizontal="center" vertical="top"/>
    </xf>
    <xf numFmtId="173" fontId="18" fillId="7" borderId="18" xfId="0" applyFont="1" applyFill="1" applyBorder="1" applyNumberFormat="1">
      <alignment horizontal="center" vertical="top"/>
    </xf>
    <xf numFmtId="173" fontId="18" fillId="7" borderId="2" xfId="0" applyFont="1" applyFill="1" applyBorder="1" applyNumberFormat="1">
      <alignment horizontal="center" vertical="top"/>
    </xf>
    <xf numFmtId="173" fontId="18" fillId="7" borderId="28" xfId="0" applyFont="1" applyFill="1" applyBorder="1" applyNumberFormat="1">
      <alignment horizontal="center" vertical="top"/>
    </xf>
    <xf numFmtId="173" fontId="18" fillId="7" borderId="29" xfId="0" applyFont="1" applyFill="1" applyBorder="1" applyNumberFormat="1">
      <alignment horizontal="center" vertical="top"/>
    </xf>
    <xf numFmtId="0" fontId="12" fillId="4" borderId="15" xfId="0" applyFont="1" applyFill="1" applyBorder="1">
      <alignment vertical="top" wrapText="1"/>
    </xf>
    <xf numFmtId="173" fontId="18" fillId="7" borderId="20" xfId="0" applyFont="1" applyFill="1" applyBorder="1" applyNumberFormat="1">
      <alignment horizontal="center" vertical="top"/>
    </xf>
    <xf numFmtId="173" fontId="18" fillId="7" borderId="4" xfId="0" applyFont="1" applyFill="1" applyBorder="1" applyNumberFormat="1">
      <alignment horizontal="center" vertical="top"/>
    </xf>
    <xf numFmtId="173" fontId="18" fillId="7" borderId="32" xfId="0" applyFont="1" applyFill="1" applyBorder="1" applyNumberFormat="1">
      <alignment horizontal="center" vertical="top"/>
    </xf>
    <xf numFmtId="173" fontId="18" fillId="7" borderId="1" xfId="0" applyFont="1" applyFill="1" applyBorder="1" applyNumberFormat="1">
      <alignment horizontal="center" vertical="top"/>
    </xf>
    <xf numFmtId="2" fontId="15" fillId="3" borderId="16" xfId="0" applyFont="1" applyFill="1" applyBorder="1" applyNumberFormat="1">
      <alignment horizontal="center" vertical="center"/>
    </xf>
    <xf numFmtId="173" fontId="18" fillId="7" borderId="6" xfId="0" applyFont="1" applyFill="1" applyBorder="1" applyNumberFormat="1">
      <alignment horizontal="center" vertical="top"/>
    </xf>
    <xf numFmtId="173" fontId="18" fillId="7" borderId="24" xfId="0" applyFont="1" applyFill="1" applyBorder="1" applyNumberFormat="1">
      <alignment horizontal="center" vertical="top"/>
    </xf>
    <xf numFmtId="173" fontId="18" fillId="7" borderId="5" xfId="0" applyFont="1" applyFill="1" applyBorder="1" applyNumberFormat="1">
      <alignment horizontal="center" vertical="top"/>
    </xf>
    <xf numFmtId="2" fontId="15" fillId="3" borderId="17" xfId="0" applyFont="1" applyFill="1" applyBorder="1" applyNumberFormat="1">
      <alignment horizontal="center" vertical="center"/>
    </xf>
    <xf numFmtId="173" fontId="4" fillId="7" borderId="3" xfId="0" applyFont="1" applyFill="1" applyBorder="1" applyNumberFormat="1">
      <alignment horizontal="center" vertical="top" wrapText="1"/>
    </xf>
    <xf numFmtId="173" fontId="4" fillId="7" borderId="34" xfId="0" applyFont="1" applyFill="1" applyBorder="1" applyNumberFormat="1">
      <alignment horizontal="center" vertical="top" wrapText="1"/>
    </xf>
    <xf numFmtId="173" fontId="4" fillId="7" borderId="2" xfId="0" applyFont="1" applyFill="1" applyBorder="1" applyNumberFormat="1">
      <alignment horizontal="center" vertical="top" wrapText="1"/>
    </xf>
    <xf numFmtId="173" fontId="15" fillId="6" borderId="3" xfId="0" applyFont="1" applyFill="1" applyBorder="1" applyNumberFormat="1">
      <alignment horizontal="center" vertical="top"/>
    </xf>
    <xf numFmtId="2" fontId="15" fillId="3" borderId="15" xfId="0" applyFont="1" applyFill="1" applyBorder="1" applyNumberFormat="1">
      <alignment horizontal="center" vertical="center"/>
    </xf>
    <xf numFmtId="173" fontId="15" fillId="6" borderId="1" xfId="0" applyFont="1" applyFill="1" applyBorder="1" applyNumberFormat="1">
      <alignment horizontal="center" vertical="top"/>
    </xf>
    <xf numFmtId="173" fontId="15" fillId="6" borderId="20" xfId="0" applyFont="1" applyFill="1" applyBorder="1" applyNumberFormat="1">
      <alignment horizontal="center" vertical="top"/>
    </xf>
    <xf numFmtId="173" fontId="15" fillId="6" borderId="4" xfId="0" applyFont="1" applyFill="1" applyBorder="1" applyNumberFormat="1">
      <alignment horizontal="center" vertical="top"/>
    </xf>
    <xf numFmtId="173" fontId="15" fillId="6" borderId="6" xfId="0" applyFont="1" applyFill="1" applyBorder="1" applyNumberFormat="1">
      <alignment horizontal="center" vertical="top"/>
    </xf>
    <xf numFmtId="173" fontId="15" fillId="6" borderId="24" xfId="0" applyFont="1" applyFill="1" applyBorder="1" applyNumberFormat="1">
      <alignment horizontal="center" vertical="top"/>
    </xf>
    <xf numFmtId="173" fontId="15" fillId="6" borderId="5" xfId="0" applyFont="1" applyFill="1" applyBorder="1" applyNumberFormat="1">
      <alignment horizontal="center" vertical="top"/>
    </xf>
    <xf numFmtId="0" fontId="12" fillId="3" borderId="11" xfId="0" applyFont="1" applyFill="1" applyBorder="1">
      <alignment vertical="top" wrapText="1"/>
    </xf>
    <xf numFmtId="173" fontId="15" fillId="7" borderId="20" xfId="0" applyFont="1" applyFill="1" applyBorder="1" applyNumberFormat="1">
      <alignment horizontal="center" vertical="top"/>
    </xf>
    <xf numFmtId="173" fontId="15" fillId="7" borderId="4" xfId="0" applyFont="1" applyFill="1" applyBorder="1" applyNumberFormat="1">
      <alignment horizontal="center" vertical="top"/>
    </xf>
    <xf numFmtId="172" fontId="15" fillId="6" borderId="1" xfId="0" applyFont="1" applyFill="1" applyBorder="1" applyNumberFormat="1">
      <alignment horizontal="center" vertical="top"/>
    </xf>
    <xf numFmtId="173" fontId="20" fillId="11" borderId="3" xfId="0" applyFont="1" applyFill="1" applyBorder="1" applyNumberFormat="1">
      <alignment horizontal="center" vertical="top" wrapText="1"/>
    </xf>
    <xf numFmtId="173" fontId="20" fillId="11" borderId="18" xfId="0" applyFont="1" applyFill="1" applyBorder="1" applyNumberFormat="1">
      <alignment horizontal="center" vertical="top" wrapText="1"/>
    </xf>
    <xf numFmtId="173" fontId="20" fillId="11" borderId="2" xfId="0" applyFont="1" applyFill="1" applyBorder="1" applyNumberFormat="1">
      <alignment horizontal="center" vertical="top" wrapText="1"/>
    </xf>
    <xf numFmtId="173" fontId="20" fillId="11" borderId="34" xfId="0" applyFont="1" applyFill="1" applyBorder="1" applyNumberFormat="1">
      <alignment horizontal="center" vertical="top" wrapText="1"/>
    </xf>
    <xf numFmtId="0" fontId="3" fillId="3" borderId="4" xfId="0" applyFont="1" applyFill="1" applyBorder="1">
      <alignment wrapText="1"/>
    </xf>
    <xf numFmtId="0" fontId="3" fillId="0" borderId="4" xfId="0" applyFont="1" applyBorder="1">
      <alignment wrapText="1"/>
    </xf>
  </cellXfs>
  <cellStyles count="3">
    <cellStyle name="Normal" xfId="0" builtinId="0"/>
    <cellStyle name="Обычный 2" xfId="1"/>
    <cellStyle name="Обычный 3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B6F46DD3-B74C-272B-A7BD-B9208CD64938}" mc:Ignorable="x14ac xr xr2 xr3">
  <dimension ref="A1:T20"/>
  <sheetViews>
    <sheetView topLeftCell="A1" workbookViewId="0">
      <selection activeCell="A1" sqref="A1"/>
    </sheetView>
  </sheetViews>
  <sheetFormatPr defaultColWidth="8.57421875" customHeight="1" defaultRowHeight="22.5"/>
  <sheetData>
    <row r="2" customHeight="1" ht="22.5">
      <c r="B2" s="0" t="s">
        <v>0</v>
      </c>
    </row>
    <row customHeight="1" ht="22.5">
      <c r="B3" s="0" t="s">
        <v>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0F6E2F59-0726-6008-79AD-2F43CCE35CBB}" mc:Ignorable="x14ac xr xr2 xr3">
  <sheetPr>
    <tabColor rgb="FF00B050"/>
  </sheetPr>
  <dimension ref="A1:L393"/>
  <sheetViews>
    <sheetView zoomScale="115" workbookViewId="0" tabSelected="1">
      <pane xSplit="2" ySplit="3" topLeftCell="C376" activePane="bottomRight" state="frozen"/>
      <selection pane="bottomLeft" activeCell="A4" sqref="A4"/>
      <selection pane="topRight" activeCell="C1" sqref="C1"/>
    </sheetView>
  </sheetViews>
  <sheetFormatPr customHeight="1" defaultRowHeight="12.75"/>
  <cols>
    <col min="1" max="1" style="3" width="37.421875" customWidth="1"/>
    <col min="2" max="2" style="3" width="17.7109375" customWidth="1"/>
    <col min="3" max="3" style="4" width="10.57421875" customWidth="1"/>
    <col min="4" max="4" style="4" width="9.8515625" customWidth="1"/>
    <col min="5" max="5" style="4" width="10.140625" customWidth="1"/>
    <col min="6" max="7" style="4" width="9.7109375" customWidth="1"/>
    <col min="8" max="8" style="4" width="10.421875" customWidth="1"/>
    <col min="9" max="9" style="4" width="10.140625" customWidth="1"/>
    <col min="10" max="11" style="4" width="10.28125" customWidth="1"/>
    <col min="12" max="12" style="21" width="17.7109375" customWidth="1"/>
  </cols>
  <sheetData>
    <row s="23" customFormat="1" customHeight="1" ht="11.25">
      <c r="A1" s="67" t="s">
        <v>2</v>
      </c>
      <c r="B1" s="70" t="s">
        <v>3</v>
      </c>
      <c r="C1" s="44" t="s">
        <v>4</v>
      </c>
      <c r="D1" s="45" t="s">
        <v>4</v>
      </c>
      <c r="E1" s="46" t="s">
        <v>5</v>
      </c>
      <c r="F1" s="73" t="s">
        <v>6</v>
      </c>
      <c r="G1" s="74"/>
      <c r="H1" s="74"/>
      <c r="I1" s="74"/>
      <c r="J1" s="74"/>
      <c r="K1" s="75"/>
      <c r="L1" s="76" t="s">
        <v>7</v>
      </c>
    </row>
    <row s="23" customFormat="1" customHeight="1" ht="11.25">
      <c r="A2" s="68"/>
      <c r="B2" s="71"/>
      <c r="C2" s="68">
        <v>2024</v>
      </c>
      <c r="D2" s="79">
        <v>2025</v>
      </c>
      <c r="E2" s="81">
        <v>2026</v>
      </c>
      <c r="F2" s="83">
        <v>2027</v>
      </c>
      <c r="G2" s="84"/>
      <c r="H2" s="83">
        <v>2028</v>
      </c>
      <c r="I2" s="84"/>
      <c r="J2" s="83">
        <v>2029</v>
      </c>
      <c r="K2" s="84"/>
      <c r="L2" s="77"/>
    </row>
    <row s="23" customFormat="1" customHeight="1" ht="11.25">
      <c r="A3" s="69"/>
      <c r="B3" s="72"/>
      <c r="C3" s="69"/>
      <c r="D3" s="80"/>
      <c r="E3" s="82"/>
      <c r="F3" s="47" t="s">
        <v>8</v>
      </c>
      <c r="G3" s="48" t="s">
        <v>9</v>
      </c>
      <c r="H3" s="47" t="s">
        <v>8</v>
      </c>
      <c r="I3" s="48" t="s">
        <v>9</v>
      </c>
      <c r="J3" s="47" t="s">
        <v>8</v>
      </c>
      <c r="K3" s="48" t="s">
        <v>9</v>
      </c>
      <c r="L3" s="78"/>
    </row>
    <row s="2" customFormat="1" customHeight="1" ht="12.75">
      <c r="A4" s="15" t="s">
        <v>10</v>
      </c>
      <c r="B4" s="16"/>
      <c r="C4" s="17"/>
      <c r="D4" s="17"/>
      <c r="E4" s="18"/>
      <c r="F4" s="19"/>
      <c r="G4" s="20"/>
      <c r="H4" s="19"/>
      <c r="I4" s="20"/>
      <c r="J4" s="19"/>
      <c r="K4" s="28"/>
      <c r="L4" s="154"/>
    </row>
    <row s="2" customFormat="1" customHeight="1" ht="27">
      <c r="A5" s="56" t="s">
        <v>11</v>
      </c>
      <c r="B5" s="57" t="s">
        <v>12</v>
      </c>
      <c r="C5" s="85">
        <f t="shared" si="0" ref="C5:K5">SUM(C10,C14,C18,C22,C26,C30,C34,C38,C42,C46,C50,C54,C58,C62,C66,C70,C74,C78,C82,C86,C90,C94)</f>
        <v>337897.9</v>
      </c>
      <c r="D5" s="86">
        <f t="shared" si="0"/>
        <v>336577.834891973</v>
      </c>
      <c r="E5" s="87">
        <f t="shared" si="0"/>
        <v>322923.854087385</v>
      </c>
      <c r="F5" s="88">
        <f t="shared" si="0"/>
        <v>335678.323404337</v>
      </c>
      <c r="G5" s="87">
        <f t="shared" si="0"/>
        <v>336593.628982375</v>
      </c>
      <c r="H5" s="88">
        <f t="shared" si="0"/>
        <v>350397.249721335</v>
      </c>
      <c r="I5" s="87">
        <f t="shared" si="0"/>
        <v>353079.909294264</v>
      </c>
      <c r="J5" s="88">
        <f t="shared" si="0"/>
        <v>367455.773427017</v>
      </c>
      <c r="K5" s="87">
        <f t="shared" si="0"/>
        <v>372555.55964807</v>
      </c>
      <c r="L5" s="155"/>
    </row>
    <row s="12" customFormat="1" customHeight="1" ht="19.5">
      <c r="A6" s="49" t="s">
        <v>13</v>
      </c>
      <c r="B6" s="50" t="s">
        <v>12</v>
      </c>
      <c r="C6" s="90">
        <v>212427</v>
      </c>
      <c r="D6" s="90">
        <v>260183</v>
      </c>
      <c r="E6" s="91" t="s">
        <v>14</v>
      </c>
      <c r="F6" s="92" t="s">
        <v>14</v>
      </c>
      <c r="G6" s="91" t="s">
        <v>14</v>
      </c>
      <c r="H6" s="92" t="s">
        <v>14</v>
      </c>
      <c r="I6" s="91" t="s">
        <v>14</v>
      </c>
      <c r="J6" s="92" t="s">
        <v>14</v>
      </c>
      <c r="K6" s="91" t="s">
        <v>14</v>
      </c>
      <c r="L6" s="155"/>
    </row>
    <row s="9" customFormat="1" customHeight="1" ht="18">
      <c r="A7" s="58" t="s">
        <v>15</v>
      </c>
      <c r="B7" s="59" t="s">
        <v>16</v>
      </c>
      <c r="C7" s="156">
        <v>106.8</v>
      </c>
      <c r="D7" s="94">
        <f t="shared" si="1" ref="D7:F7">IF(ISERROR((D5/C5*100)),0,(D5/C5*100))</f>
        <v>99.6093301828668</v>
      </c>
      <c r="E7" s="95">
        <f t="shared" si="1"/>
        <v>95.9432917473694</v>
      </c>
      <c r="F7" s="96">
        <f t="shared" si="1"/>
        <v>103.94968323198</v>
      </c>
      <c r="G7" s="95">
        <f t="shared" si="2" ref="G7:K7">IF(ISERROR((G5/E5*100)),0,(G5/E5*100))</f>
        <v>104.233126392481</v>
      </c>
      <c r="H7" s="96">
        <f t="shared" si="2"/>
        <v>104.384830741444</v>
      </c>
      <c r="I7" s="95">
        <f t="shared" si="2"/>
        <v>104.897977529085</v>
      </c>
      <c r="J7" s="96">
        <f t="shared" si="2"/>
        <v>104.868338355751</v>
      </c>
      <c r="K7" s="95">
        <f t="shared" si="2"/>
        <v>105.515932750955</v>
      </c>
      <c r="L7" s="157"/>
    </row>
    <row s="9" customFormat="1" customHeight="1" ht="12.75">
      <c r="A8" s="58" t="s">
        <v>17</v>
      </c>
      <c r="B8" s="59" t="s">
        <v>18</v>
      </c>
      <c r="C8" s="156">
        <v>113.3</v>
      </c>
      <c r="D8" s="94">
        <f t="shared" si="3" ref="D8:F8">IF(ISERROR((C10*D12+C14*D16+C18*D20+C22*D24+C26*D28+C30*D32+C34*D36+C38*D40+C42*D44+C46*D48+C50*D52+C54*D56+C58*D60+C62*D64+C66*D68+C70*D72+C74*D76+C78*D80+C82*D84+C86*D88+C90*D92+C94*D96)/C5),0,((C10*D12+C14*D16+C18*D20+C22*D24+C26*D28+C30*D32+C34*D36+C38*D40+C42*D44+C46*D48+C50*D52+C54*D56+C58*D60+C62*D64+C66*D68+C70*D72+C74*D76+C78*D80+C82*D84+C86*D88+C90*D92+C94*D96)/C5))</f>
        <v>109.091937915579</v>
      </c>
      <c r="E8" s="95">
        <f t="shared" si="3"/>
        <v>100.275349833858</v>
      </c>
      <c r="F8" s="96">
        <f t="shared" si="3"/>
        <v>103.001416499785</v>
      </c>
      <c r="G8" s="95">
        <f t="shared" si="4" ref="G8:K8">IF(ISERROR((E10*G12+E14*G16+E18*G20+E22*G24+E26*G28+E30*G32+E34*G36+E38*G40+E42*G44+E46*G48+E50*G52+E54*G56+E58*G60+E62*G64+E66*G68+E70*G72+E74*G76+E78*G80+E82*G84+E86*G88+E90*G92+E94*G96)/E5),0,((E10*G12+E14*G16+E18*G20+E22*G24+E26*G28+E30*G32+E34*G36+E38*G40+E42*G44+E46*G48+E50*G52+E54*G56+E58*G60+E62*G64+E66*G68+E70*G72+E74*G76+E78*G80+E82*G84+E86*G88+E90*G92+E94*G96)/E5))</f>
        <v>102.751652583083</v>
      </c>
      <c r="H8" s="96">
        <f t="shared" si="4"/>
        <v>103.151350256254</v>
      </c>
      <c r="I8" s="95">
        <f t="shared" si="4"/>
        <v>102.899522247146</v>
      </c>
      <c r="J8" s="96">
        <f t="shared" si="4"/>
        <v>103.302080346143</v>
      </c>
      <c r="K8" s="95">
        <f t="shared" si="4"/>
        <v>103.044852171789</v>
      </c>
      <c r="L8" s="157"/>
    </row>
    <row s="9" customFormat="1" customHeight="1" ht="18">
      <c r="A9" s="60" t="s">
        <v>19</v>
      </c>
      <c r="B9" s="61" t="s">
        <v>20</v>
      </c>
      <c r="C9" s="158">
        <v>94.3</v>
      </c>
      <c r="D9" s="98">
        <f t="shared" si="5" ref="D9:F9">IF(ISERROR((C10*D13+C14*D17+C18*D21+C22*D25+C26*D29+C30*D33+C34*D37+C38*D41+C42*D45+C46*D49+C50*D53+C54*D57+C58*D61+C62*D65+C66*D69+C70*D73+C74*D77+C78*D81+C82*D85+C86*D89+C90*D93+C94*D97)/C5),0,((C10*D13+C14*D17+C18*D21+C22*D25+C26*D29+C30*D33+C34*D37+C38*D41+C42*D45+C46*D49+C50*D53+C54*D57+C58*D61+C62*D65+C66*D69+C70*D73+C74*D77+C78*D81+C82*D85+C86*D89+C90*D93+C94*D97)/C5))</f>
        <v>89.3791379881319</v>
      </c>
      <c r="E9" s="99">
        <f t="shared" si="5"/>
        <v>95.9433560496638</v>
      </c>
      <c r="F9" s="100">
        <f t="shared" si="5"/>
        <v>100.923465458566</v>
      </c>
      <c r="G9" s="99">
        <f t="shared" si="6" ref="G9:K9">IF(ISERROR((E10*G13+E14*G17+E18*G21+E22*G25+E26*G29+E30*G33+E34*G37+E38*G41+E42*G45+E46*G49+E50*G53+E54*G57+E58*G61+E62*G65+E66*G69+E70*G73+E74*G77+E78*G81+E82*G85+E86*G89+E90*G93+E94*G97)/E5),0,((E10*G13+E14*G17+E18*G21+E22*G25+E26*G29+E30*G33+E34*G37+E38*G41+E42*G45+E46*G49+E50*G53+E54*G57+E58*G61+E62*G65+E66*G69+E70*G73+E74*G77+E78*G81+E82*G85+E86*G89+E90*G93+E94*G97)/E5))</f>
        <v>101.447403083727</v>
      </c>
      <c r="H9" s="100">
        <f t="shared" si="6"/>
        <v>101.198842637497</v>
      </c>
      <c r="I9" s="99">
        <f t="shared" si="6"/>
        <v>101.950895786601</v>
      </c>
      <c r="J9" s="100">
        <f t="shared" si="6"/>
        <v>101.522269545688</v>
      </c>
      <c r="K9" s="99">
        <f t="shared" si="6"/>
        <v>102.412583580072</v>
      </c>
      <c r="L9" s="159"/>
    </row>
    <row customHeight="1" ht="54">
      <c r="A10" s="6" t="s">
        <v>21</v>
      </c>
      <c r="B10" s="7" t="s">
        <v>12</v>
      </c>
      <c r="C10" s="160">
        <v>209698.2</v>
      </c>
      <c r="D10" s="160">
        <v>257216.579805173</v>
      </c>
      <c r="E10" s="161">
        <v>242574.075207224</v>
      </c>
      <c r="F10" s="162">
        <v>252082.493807196</v>
      </c>
      <c r="G10" s="161">
        <v>252344.716382496</v>
      </c>
      <c r="H10" s="162">
        <v>263253.529520262</v>
      </c>
      <c r="I10" s="161">
        <v>263800.157127396</v>
      </c>
      <c r="J10" s="163">
        <v>275723.849213637</v>
      </c>
      <c r="K10" s="164">
        <v>276582.593741004</v>
      </c>
      <c r="L10" s="165" t="s">
        <v>22</v>
      </c>
    </row>
    <row s="12" customFormat="1" customHeight="1" ht="19.5">
      <c r="A11" s="10" t="s">
        <v>15</v>
      </c>
      <c r="B11" s="11" t="s">
        <v>16</v>
      </c>
      <c r="C11" s="107">
        <v>105.3</v>
      </c>
      <c r="D11" s="107">
        <v>122.660366090492</v>
      </c>
      <c r="E11" s="166">
        <v>94.3073247420365</v>
      </c>
      <c r="F11" s="167">
        <v>103.9198</v>
      </c>
      <c r="G11" s="166">
        <v>104.0279</v>
      </c>
      <c r="H11" s="167">
        <v>104.4315</v>
      </c>
      <c r="I11" s="166">
        <v>104.5396</v>
      </c>
      <c r="J11" s="168">
        <v>104.737</v>
      </c>
      <c r="K11" s="169">
        <v>104.8455</v>
      </c>
      <c r="L11" s="170"/>
    </row>
    <row s="12" customFormat="1" customHeight="1" ht="12.75">
      <c r="A12" s="10" t="s">
        <v>17</v>
      </c>
      <c r="B12" s="11" t="s">
        <v>18</v>
      </c>
      <c r="C12" s="169">
        <v>112.9</v>
      </c>
      <c r="D12" s="169">
        <v>117.829362238706</v>
      </c>
      <c r="E12" s="166">
        <v>102.396660957694</v>
      </c>
      <c r="F12" s="167">
        <v>103.3</v>
      </c>
      <c r="G12" s="166">
        <v>103.1</v>
      </c>
      <c r="H12" s="167">
        <v>103.5</v>
      </c>
      <c r="I12" s="166">
        <v>103.3</v>
      </c>
      <c r="J12" s="168">
        <v>103.7</v>
      </c>
      <c r="K12" s="169">
        <v>103.5</v>
      </c>
      <c r="L12" s="170"/>
    </row>
    <row s="12" customFormat="1" customHeight="1" ht="19.5">
      <c r="A13" s="13" t="s">
        <v>19</v>
      </c>
      <c r="B13" s="14" t="s">
        <v>20</v>
      </c>
      <c r="C13" s="171">
        <v>93.3</v>
      </c>
      <c r="D13" s="171">
        <v>104.1</v>
      </c>
      <c r="E13" s="172">
        <v>92.1</v>
      </c>
      <c r="F13" s="173">
        <v>100.6</v>
      </c>
      <c r="G13" s="172">
        <v>100.9</v>
      </c>
      <c r="H13" s="173">
        <v>100.9</v>
      </c>
      <c r="I13" s="172">
        <v>101.2</v>
      </c>
      <c r="J13" s="168">
        <v>101</v>
      </c>
      <c r="K13" s="169">
        <v>101.3</v>
      </c>
      <c r="L13" s="174"/>
    </row>
    <row customHeight="1" ht="54">
      <c r="A14" s="6" t="s">
        <v>23</v>
      </c>
      <c r="B14" s="7" t="s">
        <v>12</v>
      </c>
      <c r="C14" s="175"/>
      <c r="D14" s="175">
        <v>0</v>
      </c>
      <c r="E14" s="176">
        <v>0</v>
      </c>
      <c r="F14" s="177">
        <v>0</v>
      </c>
      <c r="G14" s="175">
        <v>0</v>
      </c>
      <c r="H14" s="177">
        <v>0</v>
      </c>
      <c r="I14" s="175">
        <v>0</v>
      </c>
      <c r="J14" s="177">
        <v>0</v>
      </c>
      <c r="K14" s="176">
        <v>0</v>
      </c>
      <c r="L14" s="165" t="s">
        <v>22</v>
      </c>
    </row>
    <row s="12" customFormat="1" customHeight="1" ht="19.5">
      <c r="A15" s="10" t="s">
        <v>15</v>
      </c>
      <c r="B15" s="11" t="s">
        <v>16</v>
      </c>
      <c r="C15" s="119"/>
      <c r="D15" s="119">
        <v>0</v>
      </c>
      <c r="E15" s="120">
        <v>0</v>
      </c>
      <c r="F15" s="121">
        <v>0</v>
      </c>
      <c r="G15" s="119">
        <v>0</v>
      </c>
      <c r="H15" s="121">
        <v>0</v>
      </c>
      <c r="I15" s="119">
        <v>0</v>
      </c>
      <c r="J15" s="121">
        <v>0</v>
      </c>
      <c r="K15" s="120">
        <v>0</v>
      </c>
      <c r="L15" s="170"/>
    </row>
    <row s="12" customFormat="1" customHeight="1" ht="12.75">
      <c r="A16" s="10" t="s">
        <v>17</v>
      </c>
      <c r="B16" s="11" t="s">
        <v>18</v>
      </c>
      <c r="C16" s="119"/>
      <c r="D16" s="119"/>
      <c r="E16" s="120"/>
      <c r="F16" s="121"/>
      <c r="G16" s="119"/>
      <c r="H16" s="121"/>
      <c r="I16" s="119"/>
      <c r="J16" s="121"/>
      <c r="K16" s="120"/>
      <c r="L16" s="170"/>
    </row>
    <row s="12" customFormat="1" customHeight="1" ht="19.5">
      <c r="A17" s="13" t="s">
        <v>19</v>
      </c>
      <c r="B17" s="14" t="s">
        <v>20</v>
      </c>
      <c r="C17" s="125"/>
      <c r="D17" s="125"/>
      <c r="E17" s="126"/>
      <c r="F17" s="127"/>
      <c r="G17" s="125"/>
      <c r="H17" s="127"/>
      <c r="I17" s="125"/>
      <c r="J17" s="127"/>
      <c r="K17" s="126"/>
      <c r="L17" s="174"/>
    </row>
    <row customHeight="1" ht="29.25">
      <c r="A18" s="6" t="s">
        <v>24</v>
      </c>
      <c r="B18" s="7" t="s">
        <v>12</v>
      </c>
      <c r="C18" s="178"/>
      <c r="D18" s="129">
        <f t="shared" si="7" ref="D18:F94">IF(ISERROR(D21*C18*D20/10000),0,(D21*C18*D20/10000))</f>
        <v>0</v>
      </c>
      <c r="E18" s="130">
        <f t="shared" si="7"/>
        <v>0</v>
      </c>
      <c r="F18" s="131">
        <f t="shared" si="7"/>
        <v>0</v>
      </c>
      <c r="G18" s="130">
        <f t="shared" si="8" ref="G18:K94">IF(ISERROR(G21*E18*G20/10000),0,(G21*E18*G20/10000))</f>
        <v>0</v>
      </c>
      <c r="H18" s="131">
        <f t="shared" si="8"/>
        <v>0</v>
      </c>
      <c r="I18" s="130">
        <f t="shared" si="8"/>
        <v>0</v>
      </c>
      <c r="J18" s="131">
        <f t="shared" si="8"/>
        <v>0</v>
      </c>
      <c r="K18" s="130">
        <f t="shared" si="8"/>
        <v>0</v>
      </c>
      <c r="L18" s="179"/>
    </row>
    <row s="12" customFormat="1" customHeight="1" ht="19.5">
      <c r="A19" s="10" t="s">
        <v>15</v>
      </c>
      <c r="B19" s="11" t="s">
        <v>16</v>
      </c>
      <c r="C19" s="180"/>
      <c r="D19" s="133">
        <f t="shared" si="9" ref="D19:F95">IF(ISERROR((D18/C18*100)),0,(D18/C18*100))</f>
        <v>0</v>
      </c>
      <c r="E19" s="134">
        <f t="shared" si="9"/>
        <v>0</v>
      </c>
      <c r="F19" s="135">
        <f t="shared" si="9"/>
        <v>0</v>
      </c>
      <c r="G19" s="134">
        <f t="shared" si="10" ref="G19:K95">IF(ISERROR((G18/E18*100)),0,(G18/E18*100))</f>
        <v>0</v>
      </c>
      <c r="H19" s="135">
        <f t="shared" si="10"/>
        <v>0</v>
      </c>
      <c r="I19" s="134">
        <f t="shared" si="10"/>
        <v>0</v>
      </c>
      <c r="J19" s="135">
        <f t="shared" si="10"/>
        <v>0</v>
      </c>
      <c r="K19" s="134">
        <f t="shared" si="10"/>
        <v>0</v>
      </c>
      <c r="L19" s="170"/>
    </row>
    <row s="12" customFormat="1" customHeight="1" ht="12.75">
      <c r="A20" s="10" t="s">
        <v>17</v>
      </c>
      <c r="B20" s="11" t="s">
        <v>18</v>
      </c>
      <c r="C20" s="180"/>
      <c r="D20" s="180"/>
      <c r="E20" s="181"/>
      <c r="F20" s="182"/>
      <c r="G20" s="181"/>
      <c r="H20" s="182"/>
      <c r="I20" s="181"/>
      <c r="J20" s="182"/>
      <c r="K20" s="181"/>
      <c r="L20" s="170"/>
    </row>
    <row s="12" customFormat="1" customHeight="1" ht="12.75">
      <c r="A21" s="13" t="s">
        <v>19</v>
      </c>
      <c r="B21" s="14" t="s">
        <v>18</v>
      </c>
      <c r="C21" s="183"/>
      <c r="D21" s="183"/>
      <c r="E21" s="184"/>
      <c r="F21" s="185"/>
      <c r="G21" s="184"/>
      <c r="H21" s="185"/>
      <c r="I21" s="184"/>
      <c r="J21" s="185"/>
      <c r="K21" s="184"/>
      <c r="L21" s="174"/>
    </row>
    <row customHeight="1" ht="29.25">
      <c r="A22" s="6" t="s">
        <v>25</v>
      </c>
      <c r="B22" s="7" t="s">
        <v>12</v>
      </c>
      <c r="C22" s="178"/>
      <c r="D22" s="129">
        <f t="shared" si="7"/>
        <v>0</v>
      </c>
      <c r="E22" s="130">
        <f t="shared" si="7"/>
        <v>0</v>
      </c>
      <c r="F22" s="131">
        <f t="shared" si="7"/>
        <v>0</v>
      </c>
      <c r="G22" s="130">
        <f t="shared" si="8"/>
        <v>0</v>
      </c>
      <c r="H22" s="131">
        <f t="shared" si="8"/>
        <v>0</v>
      </c>
      <c r="I22" s="130">
        <f t="shared" si="8"/>
        <v>0</v>
      </c>
      <c r="J22" s="131">
        <f t="shared" si="8"/>
        <v>0</v>
      </c>
      <c r="K22" s="130">
        <f t="shared" si="8"/>
        <v>0</v>
      </c>
      <c r="L22" s="179"/>
    </row>
    <row s="12" customFormat="1" customHeight="1" ht="19.5">
      <c r="A23" s="10" t="s">
        <v>15</v>
      </c>
      <c r="B23" s="11" t="s">
        <v>16</v>
      </c>
      <c r="C23" s="180"/>
      <c r="D23" s="133">
        <f t="shared" si="9"/>
        <v>0</v>
      </c>
      <c r="E23" s="134">
        <f t="shared" si="9"/>
        <v>0</v>
      </c>
      <c r="F23" s="135">
        <f t="shared" si="9"/>
        <v>0</v>
      </c>
      <c r="G23" s="134">
        <f t="shared" si="10"/>
        <v>0</v>
      </c>
      <c r="H23" s="135">
        <f t="shared" si="10"/>
        <v>0</v>
      </c>
      <c r="I23" s="134">
        <f t="shared" si="10"/>
        <v>0</v>
      </c>
      <c r="J23" s="135">
        <f t="shared" si="10"/>
        <v>0</v>
      </c>
      <c r="K23" s="134">
        <f t="shared" si="10"/>
        <v>0</v>
      </c>
      <c r="L23" s="170"/>
    </row>
    <row s="12" customFormat="1" customHeight="1" ht="12.75">
      <c r="A24" s="10" t="s">
        <v>17</v>
      </c>
      <c r="B24" s="11" t="s">
        <v>18</v>
      </c>
      <c r="C24" s="180"/>
      <c r="D24" s="180"/>
      <c r="E24" s="181"/>
      <c r="F24" s="182"/>
      <c r="G24" s="181"/>
      <c r="H24" s="182"/>
      <c r="I24" s="181"/>
      <c r="J24" s="182"/>
      <c r="K24" s="181"/>
      <c r="L24" s="170"/>
    </row>
    <row s="12" customFormat="1" customHeight="1" ht="19.5">
      <c r="A25" s="13" t="s">
        <v>19</v>
      </c>
      <c r="B25" s="14" t="s">
        <v>20</v>
      </c>
      <c r="C25" s="183"/>
      <c r="D25" s="183"/>
      <c r="E25" s="184"/>
      <c r="F25" s="185"/>
      <c r="G25" s="184"/>
      <c r="H25" s="185"/>
      <c r="I25" s="184"/>
      <c r="J25" s="185"/>
      <c r="K25" s="184"/>
      <c r="L25" s="174"/>
    </row>
    <row customHeight="1" ht="29.25">
      <c r="A26" s="6" t="s">
        <v>26</v>
      </c>
      <c r="B26" s="7" t="s">
        <v>12</v>
      </c>
      <c r="C26" s="178"/>
      <c r="D26" s="129">
        <f t="shared" si="7"/>
        <v>0</v>
      </c>
      <c r="E26" s="130">
        <f t="shared" si="7"/>
        <v>0</v>
      </c>
      <c r="F26" s="131">
        <f t="shared" si="7"/>
        <v>0</v>
      </c>
      <c r="G26" s="130">
        <f t="shared" si="8"/>
        <v>0</v>
      </c>
      <c r="H26" s="131">
        <f t="shared" si="8"/>
        <v>0</v>
      </c>
      <c r="I26" s="130">
        <f t="shared" si="8"/>
        <v>0</v>
      </c>
      <c r="J26" s="131">
        <f t="shared" si="8"/>
        <v>0</v>
      </c>
      <c r="K26" s="130">
        <f t="shared" si="8"/>
        <v>0</v>
      </c>
      <c r="L26" s="179"/>
    </row>
    <row s="12" customFormat="1" customHeight="1" ht="19.5">
      <c r="A27" s="10" t="s">
        <v>15</v>
      </c>
      <c r="B27" s="11" t="s">
        <v>16</v>
      </c>
      <c r="C27" s="180"/>
      <c r="D27" s="133">
        <f t="shared" si="9"/>
        <v>0</v>
      </c>
      <c r="E27" s="134">
        <f t="shared" si="9"/>
        <v>0</v>
      </c>
      <c r="F27" s="135">
        <f t="shared" si="9"/>
        <v>0</v>
      </c>
      <c r="G27" s="134">
        <f t="shared" si="10"/>
        <v>0</v>
      </c>
      <c r="H27" s="135">
        <f t="shared" si="10"/>
        <v>0</v>
      </c>
      <c r="I27" s="134">
        <f t="shared" si="10"/>
        <v>0</v>
      </c>
      <c r="J27" s="135">
        <f t="shared" si="10"/>
        <v>0</v>
      </c>
      <c r="K27" s="134">
        <f t="shared" si="10"/>
        <v>0</v>
      </c>
      <c r="L27" s="170"/>
    </row>
    <row s="12" customFormat="1" customHeight="1" ht="12.75">
      <c r="A28" s="10" t="s">
        <v>17</v>
      </c>
      <c r="B28" s="11" t="s">
        <v>18</v>
      </c>
      <c r="C28" s="180"/>
      <c r="D28" s="180"/>
      <c r="E28" s="181"/>
      <c r="F28" s="182"/>
      <c r="G28" s="181"/>
      <c r="H28" s="182"/>
      <c r="I28" s="181"/>
      <c r="J28" s="182"/>
      <c r="K28" s="181"/>
      <c r="L28" s="170"/>
    </row>
    <row s="12" customFormat="1" customHeight="1" ht="19.5">
      <c r="A29" s="13" t="s">
        <v>19</v>
      </c>
      <c r="B29" s="14" t="s">
        <v>20</v>
      </c>
      <c r="C29" s="183"/>
      <c r="D29" s="183"/>
      <c r="E29" s="184"/>
      <c r="F29" s="185"/>
      <c r="G29" s="184"/>
      <c r="H29" s="185"/>
      <c r="I29" s="184"/>
      <c r="J29" s="185"/>
      <c r="K29" s="184"/>
      <c r="L29" s="174"/>
    </row>
    <row customHeight="1" ht="48.75">
      <c r="A30" s="6" t="s">
        <v>27</v>
      </c>
      <c r="B30" s="7" t="s">
        <v>12</v>
      </c>
      <c r="C30" s="178">
        <v>128199.7</v>
      </c>
      <c r="D30" s="129">
        <f t="shared" si="7"/>
        <v>79361.2550868</v>
      </c>
      <c r="E30" s="130">
        <f t="shared" si="7"/>
        <v>80349.7788801612</v>
      </c>
      <c r="F30" s="131">
        <f t="shared" si="7"/>
        <v>83595.8295971409</v>
      </c>
      <c r="G30" s="130">
        <f t="shared" si="8"/>
        <v>84248.9125998788</v>
      </c>
      <c r="H30" s="131">
        <f t="shared" si="8"/>
        <v>87143.7202010732</v>
      </c>
      <c r="I30" s="130">
        <f t="shared" si="8"/>
        <v>89279.752166868</v>
      </c>
      <c r="J30" s="131">
        <f t="shared" si="8"/>
        <v>91731.9242133799</v>
      </c>
      <c r="K30" s="130">
        <f t="shared" si="8"/>
        <v>95972.9659070659</v>
      </c>
      <c r="L30" s="179"/>
    </row>
    <row s="12" customFormat="1" customHeight="1" ht="19.5">
      <c r="A31" s="10" t="s">
        <v>15</v>
      </c>
      <c r="B31" s="11" t="s">
        <v>16</v>
      </c>
      <c r="C31" s="180">
        <v>109.4</v>
      </c>
      <c r="D31" s="133">
        <f t="shared" si="9"/>
        <v>61.9044</v>
      </c>
      <c r="E31" s="134">
        <f t="shared" si="9"/>
        <v>101.2456</v>
      </c>
      <c r="F31" s="135">
        <f t="shared" si="9"/>
        <v>104.0399</v>
      </c>
      <c r="G31" s="134">
        <f t="shared" si="10"/>
        <v>104.8527</v>
      </c>
      <c r="H31" s="135">
        <f t="shared" si="10"/>
        <v>104.2441</v>
      </c>
      <c r="I31" s="134">
        <f t="shared" si="10"/>
        <v>105.9714</v>
      </c>
      <c r="J31" s="135">
        <f t="shared" si="10"/>
        <v>105.2651</v>
      </c>
      <c r="K31" s="134">
        <f t="shared" si="10"/>
        <v>107.4969</v>
      </c>
      <c r="L31" s="170"/>
    </row>
    <row s="12" customFormat="1" customHeight="1" ht="12.75">
      <c r="A32" s="10" t="s">
        <v>17</v>
      </c>
      <c r="B32" s="11" t="s">
        <v>18</v>
      </c>
      <c r="C32" s="180">
        <v>113.9</v>
      </c>
      <c r="D32" s="180">
        <v>94.8</v>
      </c>
      <c r="E32" s="181">
        <v>93.4</v>
      </c>
      <c r="F32" s="182">
        <v>102.1</v>
      </c>
      <c r="G32" s="181">
        <v>101.7</v>
      </c>
      <c r="H32" s="182">
        <v>102.1</v>
      </c>
      <c r="I32" s="181">
        <v>101.7</v>
      </c>
      <c r="J32" s="182">
        <v>102.1</v>
      </c>
      <c r="K32" s="181">
        <v>101.7</v>
      </c>
      <c r="L32" s="170"/>
    </row>
    <row s="12" customFormat="1" customHeight="1" ht="12.75">
      <c r="A33" s="13" t="s">
        <v>19</v>
      </c>
      <c r="B33" s="14" t="s">
        <v>18</v>
      </c>
      <c r="C33" s="183">
        <v>95.9</v>
      </c>
      <c r="D33" s="183">
        <v>65.3</v>
      </c>
      <c r="E33" s="184">
        <v>108.4</v>
      </c>
      <c r="F33" s="185">
        <v>101.9</v>
      </c>
      <c r="G33" s="184">
        <v>103.1</v>
      </c>
      <c r="H33" s="185">
        <v>102.1</v>
      </c>
      <c r="I33" s="184">
        <v>104.2</v>
      </c>
      <c r="J33" s="185">
        <v>103.1</v>
      </c>
      <c r="K33" s="184">
        <v>105.7</v>
      </c>
      <c r="L33" s="174"/>
    </row>
    <row customHeight="1" ht="29.25">
      <c r="A34" s="6" t="s">
        <v>28</v>
      </c>
      <c r="B34" s="7" t="s">
        <v>12</v>
      </c>
      <c r="C34" s="178"/>
      <c r="D34" s="129">
        <f t="shared" si="7"/>
        <v>0</v>
      </c>
      <c r="E34" s="130">
        <f t="shared" si="7"/>
        <v>0</v>
      </c>
      <c r="F34" s="131">
        <f t="shared" si="7"/>
        <v>0</v>
      </c>
      <c r="G34" s="130">
        <f t="shared" si="8"/>
        <v>0</v>
      </c>
      <c r="H34" s="131">
        <f t="shared" si="8"/>
        <v>0</v>
      </c>
      <c r="I34" s="130">
        <f t="shared" si="8"/>
        <v>0</v>
      </c>
      <c r="J34" s="131">
        <f t="shared" si="8"/>
        <v>0</v>
      </c>
      <c r="K34" s="130">
        <f t="shared" si="8"/>
        <v>0</v>
      </c>
      <c r="L34" s="179"/>
    </row>
    <row s="12" customFormat="1" customHeight="1" ht="19.5">
      <c r="A35" s="10" t="s">
        <v>15</v>
      </c>
      <c r="B35" s="11" t="s">
        <v>16</v>
      </c>
      <c r="C35" s="180"/>
      <c r="D35" s="133">
        <f t="shared" si="9"/>
        <v>0</v>
      </c>
      <c r="E35" s="134">
        <f t="shared" si="9"/>
        <v>0</v>
      </c>
      <c r="F35" s="135">
        <f t="shared" si="9"/>
        <v>0</v>
      </c>
      <c r="G35" s="134">
        <f t="shared" si="10"/>
        <v>0</v>
      </c>
      <c r="H35" s="135">
        <f t="shared" si="10"/>
        <v>0</v>
      </c>
      <c r="I35" s="134">
        <f t="shared" si="10"/>
        <v>0</v>
      </c>
      <c r="J35" s="135">
        <f t="shared" si="10"/>
        <v>0</v>
      </c>
      <c r="K35" s="134">
        <f t="shared" si="10"/>
        <v>0</v>
      </c>
      <c r="L35" s="170"/>
    </row>
    <row s="12" customFormat="1" customHeight="1" ht="12.75">
      <c r="A36" s="10" t="s">
        <v>17</v>
      </c>
      <c r="B36" s="11" t="s">
        <v>18</v>
      </c>
      <c r="C36" s="180"/>
      <c r="D36" s="180"/>
      <c r="E36" s="181"/>
      <c r="F36" s="182"/>
      <c r="G36" s="181"/>
      <c r="H36" s="182"/>
      <c r="I36" s="181"/>
      <c r="J36" s="182"/>
      <c r="K36" s="181"/>
      <c r="L36" s="170"/>
    </row>
    <row s="12" customFormat="1" customHeight="1" ht="19.5">
      <c r="A37" s="13" t="s">
        <v>19</v>
      </c>
      <c r="B37" s="14" t="s">
        <v>20</v>
      </c>
      <c r="C37" s="183"/>
      <c r="D37" s="183"/>
      <c r="E37" s="184"/>
      <c r="F37" s="185"/>
      <c r="G37" s="184"/>
      <c r="H37" s="185"/>
      <c r="I37" s="184"/>
      <c r="J37" s="185"/>
      <c r="K37" s="184"/>
      <c r="L37" s="174"/>
    </row>
    <row customHeight="1" ht="39">
      <c r="A38" s="6" t="s">
        <v>29</v>
      </c>
      <c r="B38" s="7" t="s">
        <v>12</v>
      </c>
      <c r="C38" s="178"/>
      <c r="D38" s="129">
        <f t="shared" si="7"/>
        <v>0</v>
      </c>
      <c r="E38" s="130">
        <f t="shared" si="7"/>
        <v>0</v>
      </c>
      <c r="F38" s="131">
        <f t="shared" si="7"/>
        <v>0</v>
      </c>
      <c r="G38" s="130">
        <f t="shared" si="8"/>
        <v>0</v>
      </c>
      <c r="H38" s="131">
        <f t="shared" si="8"/>
        <v>0</v>
      </c>
      <c r="I38" s="130">
        <f t="shared" si="8"/>
        <v>0</v>
      </c>
      <c r="J38" s="131">
        <f t="shared" si="8"/>
        <v>0</v>
      </c>
      <c r="K38" s="130">
        <f t="shared" si="8"/>
        <v>0</v>
      </c>
      <c r="L38" s="179"/>
    </row>
    <row s="12" customFormat="1" customHeight="1" ht="19.5">
      <c r="A39" s="10" t="s">
        <v>15</v>
      </c>
      <c r="B39" s="11" t="s">
        <v>16</v>
      </c>
      <c r="C39" s="180"/>
      <c r="D39" s="133">
        <f t="shared" si="9"/>
        <v>0</v>
      </c>
      <c r="E39" s="134">
        <f t="shared" si="9"/>
        <v>0</v>
      </c>
      <c r="F39" s="135">
        <f t="shared" si="9"/>
        <v>0</v>
      </c>
      <c r="G39" s="134">
        <f t="shared" si="10"/>
        <v>0</v>
      </c>
      <c r="H39" s="135">
        <f t="shared" si="10"/>
        <v>0</v>
      </c>
      <c r="I39" s="134">
        <f t="shared" si="10"/>
        <v>0</v>
      </c>
      <c r="J39" s="135">
        <f t="shared" si="10"/>
        <v>0</v>
      </c>
      <c r="K39" s="134">
        <f t="shared" si="10"/>
        <v>0</v>
      </c>
      <c r="L39" s="170"/>
    </row>
    <row s="12" customFormat="1" customHeight="1" ht="12.75">
      <c r="A40" s="10" t="s">
        <v>17</v>
      </c>
      <c r="B40" s="11" t="s">
        <v>18</v>
      </c>
      <c r="C40" s="180"/>
      <c r="D40" s="180"/>
      <c r="E40" s="181"/>
      <c r="F40" s="182"/>
      <c r="G40" s="181"/>
      <c r="H40" s="182"/>
      <c r="I40" s="181"/>
      <c r="J40" s="182"/>
      <c r="K40" s="181"/>
      <c r="L40" s="170"/>
    </row>
    <row s="12" customFormat="1" customHeight="1" ht="19.5">
      <c r="A41" s="13" t="s">
        <v>19</v>
      </c>
      <c r="B41" s="14" t="s">
        <v>20</v>
      </c>
      <c r="C41" s="183"/>
      <c r="D41" s="183"/>
      <c r="E41" s="184"/>
      <c r="F41" s="185"/>
      <c r="G41" s="184"/>
      <c r="H41" s="185"/>
      <c r="I41" s="184"/>
      <c r="J41" s="185"/>
      <c r="K41" s="184"/>
      <c r="L41" s="174"/>
    </row>
    <row customHeight="1" ht="29.25">
      <c r="A42" s="6" t="s">
        <v>30</v>
      </c>
      <c r="B42" s="7" t="s">
        <v>12</v>
      </c>
      <c r="C42" s="178"/>
      <c r="D42" s="129">
        <f t="shared" si="7"/>
        <v>0</v>
      </c>
      <c r="E42" s="130">
        <f t="shared" si="7"/>
        <v>0</v>
      </c>
      <c r="F42" s="131">
        <f t="shared" si="7"/>
        <v>0</v>
      </c>
      <c r="G42" s="130">
        <f t="shared" si="8"/>
        <v>0</v>
      </c>
      <c r="H42" s="131">
        <f t="shared" si="8"/>
        <v>0</v>
      </c>
      <c r="I42" s="130">
        <f t="shared" si="8"/>
        <v>0</v>
      </c>
      <c r="J42" s="131">
        <f t="shared" si="8"/>
        <v>0</v>
      </c>
      <c r="K42" s="130">
        <f t="shared" si="8"/>
        <v>0</v>
      </c>
      <c r="L42" s="179" t="s">
        <v>31</v>
      </c>
    </row>
    <row s="12" customFormat="1" customHeight="1" ht="19.5">
      <c r="A43" s="10" t="s">
        <v>15</v>
      </c>
      <c r="B43" s="11" t="s">
        <v>16</v>
      </c>
      <c r="C43" s="180"/>
      <c r="D43" s="133">
        <f t="shared" si="9"/>
        <v>0</v>
      </c>
      <c r="E43" s="134">
        <f t="shared" si="9"/>
        <v>0</v>
      </c>
      <c r="F43" s="135">
        <f t="shared" si="9"/>
        <v>0</v>
      </c>
      <c r="G43" s="134">
        <f t="shared" si="10"/>
        <v>0</v>
      </c>
      <c r="H43" s="135">
        <f t="shared" si="10"/>
        <v>0</v>
      </c>
      <c r="I43" s="134">
        <f t="shared" si="10"/>
        <v>0</v>
      </c>
      <c r="J43" s="135">
        <f t="shared" si="10"/>
        <v>0</v>
      </c>
      <c r="K43" s="134">
        <f t="shared" si="10"/>
        <v>0</v>
      </c>
      <c r="L43" s="170"/>
    </row>
    <row s="12" customFormat="1" customHeight="1" ht="12.75">
      <c r="A44" s="10" t="s">
        <v>17</v>
      </c>
      <c r="B44" s="11" t="s">
        <v>18</v>
      </c>
      <c r="C44" s="180"/>
      <c r="D44" s="180"/>
      <c r="E44" s="181"/>
      <c r="F44" s="182"/>
      <c r="G44" s="181"/>
      <c r="H44" s="182"/>
      <c r="I44" s="181"/>
      <c r="J44" s="182"/>
      <c r="K44" s="181"/>
      <c r="L44" s="170"/>
    </row>
    <row s="12" customFormat="1" customHeight="1" ht="19.5">
      <c r="A45" s="13" t="s">
        <v>19</v>
      </c>
      <c r="B45" s="14" t="s">
        <v>20</v>
      </c>
      <c r="C45" s="183"/>
      <c r="D45" s="183"/>
      <c r="E45" s="184"/>
      <c r="F45" s="185"/>
      <c r="G45" s="184"/>
      <c r="H45" s="185"/>
      <c r="I45" s="184"/>
      <c r="J45" s="185"/>
      <c r="K45" s="184"/>
      <c r="L45" s="174"/>
    </row>
    <row customHeight="1" ht="39">
      <c r="A46" s="6" t="s">
        <v>32</v>
      </c>
      <c r="B46" s="7" t="s">
        <v>12</v>
      </c>
      <c r="C46" s="178"/>
      <c r="D46" s="129">
        <f t="shared" si="7"/>
        <v>0</v>
      </c>
      <c r="E46" s="130">
        <f t="shared" si="7"/>
        <v>0</v>
      </c>
      <c r="F46" s="131">
        <f t="shared" si="7"/>
        <v>0</v>
      </c>
      <c r="G46" s="130">
        <f t="shared" si="8"/>
        <v>0</v>
      </c>
      <c r="H46" s="131">
        <f t="shared" si="8"/>
        <v>0</v>
      </c>
      <c r="I46" s="130">
        <f t="shared" si="8"/>
        <v>0</v>
      </c>
      <c r="J46" s="131">
        <f t="shared" si="8"/>
        <v>0</v>
      </c>
      <c r="K46" s="130">
        <f t="shared" si="8"/>
        <v>0</v>
      </c>
      <c r="L46" s="179" t="s">
        <v>33</v>
      </c>
    </row>
    <row s="12" customFormat="1" customHeight="1" ht="19.5">
      <c r="A47" s="10" t="s">
        <v>15</v>
      </c>
      <c r="B47" s="11" t="s">
        <v>16</v>
      </c>
      <c r="C47" s="180"/>
      <c r="D47" s="133">
        <f t="shared" si="9"/>
        <v>0</v>
      </c>
      <c r="E47" s="134">
        <f t="shared" si="9"/>
        <v>0</v>
      </c>
      <c r="F47" s="135">
        <f t="shared" si="9"/>
        <v>0</v>
      </c>
      <c r="G47" s="134">
        <f t="shared" si="10"/>
        <v>0</v>
      </c>
      <c r="H47" s="135">
        <f t="shared" si="10"/>
        <v>0</v>
      </c>
      <c r="I47" s="134">
        <f t="shared" si="10"/>
        <v>0</v>
      </c>
      <c r="J47" s="135">
        <f t="shared" si="10"/>
        <v>0</v>
      </c>
      <c r="K47" s="134">
        <f t="shared" si="10"/>
        <v>0</v>
      </c>
      <c r="L47" s="170"/>
    </row>
    <row s="12" customFormat="1" customHeight="1" ht="12.75">
      <c r="A48" s="10" t="s">
        <v>17</v>
      </c>
      <c r="B48" s="11" t="s">
        <v>18</v>
      </c>
      <c r="C48" s="180"/>
      <c r="D48" s="180"/>
      <c r="E48" s="181"/>
      <c r="F48" s="182"/>
      <c r="G48" s="181"/>
      <c r="H48" s="182"/>
      <c r="I48" s="181"/>
      <c r="J48" s="182"/>
      <c r="K48" s="181"/>
      <c r="L48" s="170"/>
    </row>
    <row s="12" customFormat="1" customHeight="1" ht="19.5">
      <c r="A49" s="13" t="s">
        <v>19</v>
      </c>
      <c r="B49" s="14" t="s">
        <v>20</v>
      </c>
      <c r="C49" s="183"/>
      <c r="D49" s="183"/>
      <c r="E49" s="184"/>
      <c r="F49" s="185"/>
      <c r="G49" s="184"/>
      <c r="H49" s="185"/>
      <c r="I49" s="184"/>
      <c r="J49" s="185"/>
      <c r="K49" s="184"/>
      <c r="L49" s="174"/>
    </row>
    <row customHeight="1" ht="29.25">
      <c r="A50" s="6" t="s">
        <v>34</v>
      </c>
      <c r="B50" s="7" t="s">
        <v>12</v>
      </c>
      <c r="C50" s="178"/>
      <c r="D50" s="129">
        <f t="shared" si="7"/>
        <v>0</v>
      </c>
      <c r="E50" s="130">
        <f t="shared" si="7"/>
        <v>0</v>
      </c>
      <c r="F50" s="131">
        <f t="shared" si="7"/>
        <v>0</v>
      </c>
      <c r="G50" s="130">
        <f t="shared" si="8"/>
        <v>0</v>
      </c>
      <c r="H50" s="131">
        <f t="shared" si="8"/>
        <v>0</v>
      </c>
      <c r="I50" s="130">
        <f t="shared" si="8"/>
        <v>0</v>
      </c>
      <c r="J50" s="131">
        <f t="shared" si="8"/>
        <v>0</v>
      </c>
      <c r="K50" s="130">
        <f t="shared" si="8"/>
        <v>0</v>
      </c>
      <c r="L50" s="179"/>
    </row>
    <row s="12" customFormat="1" customHeight="1" ht="19.5">
      <c r="A51" s="10" t="s">
        <v>15</v>
      </c>
      <c r="B51" s="11" t="s">
        <v>16</v>
      </c>
      <c r="C51" s="180"/>
      <c r="D51" s="133">
        <f t="shared" si="9"/>
        <v>0</v>
      </c>
      <c r="E51" s="134">
        <f t="shared" si="9"/>
        <v>0</v>
      </c>
      <c r="F51" s="135">
        <f t="shared" si="9"/>
        <v>0</v>
      </c>
      <c r="G51" s="134">
        <f t="shared" si="10"/>
        <v>0</v>
      </c>
      <c r="H51" s="135">
        <f t="shared" si="10"/>
        <v>0</v>
      </c>
      <c r="I51" s="134">
        <f t="shared" si="10"/>
        <v>0</v>
      </c>
      <c r="J51" s="135">
        <f t="shared" si="10"/>
        <v>0</v>
      </c>
      <c r="K51" s="134">
        <f t="shared" si="10"/>
        <v>0</v>
      </c>
      <c r="L51" s="170"/>
    </row>
    <row s="12" customFormat="1" customHeight="1" ht="12.75">
      <c r="A52" s="10" t="s">
        <v>17</v>
      </c>
      <c r="B52" s="11" t="s">
        <v>18</v>
      </c>
      <c r="C52" s="180"/>
      <c r="D52" s="180"/>
      <c r="E52" s="181"/>
      <c r="F52" s="182"/>
      <c r="G52" s="181"/>
      <c r="H52" s="182"/>
      <c r="I52" s="181"/>
      <c r="J52" s="182"/>
      <c r="K52" s="181"/>
      <c r="L52" s="170"/>
    </row>
    <row s="12" customFormat="1" customHeight="1" ht="12.75">
      <c r="A53" s="13" t="s">
        <v>19</v>
      </c>
      <c r="B53" s="14" t="s">
        <v>18</v>
      </c>
      <c r="C53" s="183"/>
      <c r="D53" s="183"/>
      <c r="E53" s="184"/>
      <c r="F53" s="185"/>
      <c r="G53" s="184"/>
      <c r="H53" s="185"/>
      <c r="I53" s="184"/>
      <c r="J53" s="185"/>
      <c r="K53" s="184"/>
      <c r="L53" s="174"/>
    </row>
    <row customHeight="1" ht="29.25">
      <c r="A54" s="6" t="s">
        <v>35</v>
      </c>
      <c r="B54" s="7" t="s">
        <v>12</v>
      </c>
      <c r="C54" s="178"/>
      <c r="D54" s="129">
        <f t="shared" si="7"/>
        <v>0</v>
      </c>
      <c r="E54" s="130">
        <f t="shared" si="7"/>
        <v>0</v>
      </c>
      <c r="F54" s="131">
        <f t="shared" si="7"/>
        <v>0</v>
      </c>
      <c r="G54" s="130">
        <f t="shared" si="8"/>
        <v>0</v>
      </c>
      <c r="H54" s="131">
        <f t="shared" si="8"/>
        <v>0</v>
      </c>
      <c r="I54" s="130">
        <f t="shared" si="8"/>
        <v>0</v>
      </c>
      <c r="J54" s="131">
        <f t="shared" si="8"/>
        <v>0</v>
      </c>
      <c r="K54" s="130">
        <f t="shared" si="8"/>
        <v>0</v>
      </c>
      <c r="L54" s="179"/>
    </row>
    <row s="12" customFormat="1" customHeight="1" ht="19.5">
      <c r="A55" s="10" t="s">
        <v>15</v>
      </c>
      <c r="B55" s="11" t="s">
        <v>16</v>
      </c>
      <c r="C55" s="180"/>
      <c r="D55" s="133">
        <f t="shared" si="9"/>
        <v>0</v>
      </c>
      <c r="E55" s="134">
        <f t="shared" si="9"/>
        <v>0</v>
      </c>
      <c r="F55" s="135">
        <f t="shared" si="9"/>
        <v>0</v>
      </c>
      <c r="G55" s="134">
        <f t="shared" si="10"/>
        <v>0</v>
      </c>
      <c r="H55" s="135">
        <f t="shared" si="10"/>
        <v>0</v>
      </c>
      <c r="I55" s="134">
        <f t="shared" si="10"/>
        <v>0</v>
      </c>
      <c r="J55" s="135">
        <f t="shared" si="10"/>
        <v>0</v>
      </c>
      <c r="K55" s="134">
        <f t="shared" si="10"/>
        <v>0</v>
      </c>
      <c r="L55" s="170"/>
    </row>
    <row s="12" customFormat="1" customHeight="1" ht="12.75">
      <c r="A56" s="10" t="s">
        <v>17</v>
      </c>
      <c r="B56" s="11" t="s">
        <v>18</v>
      </c>
      <c r="C56" s="180"/>
      <c r="D56" s="180"/>
      <c r="E56" s="181"/>
      <c r="F56" s="182"/>
      <c r="G56" s="181"/>
      <c r="H56" s="182"/>
      <c r="I56" s="181"/>
      <c r="J56" s="182"/>
      <c r="K56" s="181"/>
      <c r="L56" s="170"/>
    </row>
    <row s="12" customFormat="1" customHeight="1" ht="19.5">
      <c r="A57" s="13" t="s">
        <v>19</v>
      </c>
      <c r="B57" s="14" t="s">
        <v>20</v>
      </c>
      <c r="C57" s="183"/>
      <c r="D57" s="183"/>
      <c r="E57" s="184"/>
      <c r="F57" s="185"/>
      <c r="G57" s="184"/>
      <c r="H57" s="185"/>
      <c r="I57" s="184"/>
      <c r="J57" s="185"/>
      <c r="K57" s="184"/>
      <c r="L57" s="174"/>
    </row>
    <row customHeight="1" ht="29.25">
      <c r="A58" s="6" t="s">
        <v>36</v>
      </c>
      <c r="B58" s="7" t="s">
        <v>12</v>
      </c>
      <c r="C58" s="178"/>
      <c r="D58" s="129">
        <f t="shared" si="7"/>
        <v>0</v>
      </c>
      <c r="E58" s="130">
        <f t="shared" si="7"/>
        <v>0</v>
      </c>
      <c r="F58" s="131">
        <f t="shared" si="7"/>
        <v>0</v>
      </c>
      <c r="G58" s="130">
        <f t="shared" si="8"/>
        <v>0</v>
      </c>
      <c r="H58" s="131">
        <f t="shared" si="8"/>
        <v>0</v>
      </c>
      <c r="I58" s="130">
        <f t="shared" si="8"/>
        <v>0</v>
      </c>
      <c r="J58" s="131">
        <f t="shared" si="8"/>
        <v>0</v>
      </c>
      <c r="K58" s="130">
        <f t="shared" si="8"/>
        <v>0</v>
      </c>
      <c r="L58" s="179"/>
    </row>
    <row s="12" customFormat="1" customHeight="1" ht="19.5">
      <c r="A59" s="10" t="s">
        <v>15</v>
      </c>
      <c r="B59" s="11" t="s">
        <v>16</v>
      </c>
      <c r="C59" s="180"/>
      <c r="D59" s="133">
        <f t="shared" si="9"/>
        <v>0</v>
      </c>
      <c r="E59" s="134">
        <f t="shared" si="9"/>
        <v>0</v>
      </c>
      <c r="F59" s="135">
        <f t="shared" si="9"/>
        <v>0</v>
      </c>
      <c r="G59" s="134">
        <f t="shared" si="10"/>
        <v>0</v>
      </c>
      <c r="H59" s="135">
        <f t="shared" si="10"/>
        <v>0</v>
      </c>
      <c r="I59" s="134">
        <f t="shared" si="10"/>
        <v>0</v>
      </c>
      <c r="J59" s="135">
        <f t="shared" si="10"/>
        <v>0</v>
      </c>
      <c r="K59" s="134">
        <f t="shared" si="10"/>
        <v>0</v>
      </c>
      <c r="L59" s="170"/>
    </row>
    <row s="12" customFormat="1" customHeight="1" ht="12.75">
      <c r="A60" s="10" t="s">
        <v>17</v>
      </c>
      <c r="B60" s="11" t="s">
        <v>18</v>
      </c>
      <c r="C60" s="180"/>
      <c r="D60" s="180"/>
      <c r="E60" s="181"/>
      <c r="F60" s="182"/>
      <c r="G60" s="181"/>
      <c r="H60" s="182"/>
      <c r="I60" s="181"/>
      <c r="J60" s="182"/>
      <c r="K60" s="181"/>
      <c r="L60" s="170"/>
    </row>
    <row s="12" customFormat="1" customHeight="1" ht="19.5">
      <c r="A61" s="13" t="s">
        <v>19</v>
      </c>
      <c r="B61" s="14" t="s">
        <v>20</v>
      </c>
      <c r="C61" s="183"/>
      <c r="D61" s="183"/>
      <c r="E61" s="184"/>
      <c r="F61" s="185"/>
      <c r="G61" s="184"/>
      <c r="H61" s="185"/>
      <c r="I61" s="184"/>
      <c r="J61" s="185"/>
      <c r="K61" s="184"/>
      <c r="L61" s="174"/>
    </row>
    <row customHeight="1" ht="39">
      <c r="A62" s="6" t="s">
        <v>37</v>
      </c>
      <c r="B62" s="7" t="s">
        <v>12</v>
      </c>
      <c r="C62" s="178"/>
      <c r="D62" s="129">
        <f t="shared" si="7"/>
        <v>0</v>
      </c>
      <c r="E62" s="130">
        <f t="shared" si="7"/>
        <v>0</v>
      </c>
      <c r="F62" s="131">
        <f t="shared" si="7"/>
        <v>0</v>
      </c>
      <c r="G62" s="130">
        <f t="shared" si="8"/>
        <v>0</v>
      </c>
      <c r="H62" s="131">
        <f t="shared" si="8"/>
        <v>0</v>
      </c>
      <c r="I62" s="130">
        <f t="shared" si="8"/>
        <v>0</v>
      </c>
      <c r="J62" s="131">
        <f t="shared" si="8"/>
        <v>0</v>
      </c>
      <c r="K62" s="130">
        <f t="shared" si="8"/>
        <v>0</v>
      </c>
      <c r="L62" s="179"/>
    </row>
    <row s="12" customFormat="1" customHeight="1" ht="19.5">
      <c r="A63" s="10" t="s">
        <v>15</v>
      </c>
      <c r="B63" s="11" t="s">
        <v>16</v>
      </c>
      <c r="C63" s="180"/>
      <c r="D63" s="133">
        <f t="shared" si="9"/>
        <v>0</v>
      </c>
      <c r="E63" s="134">
        <f t="shared" si="9"/>
        <v>0</v>
      </c>
      <c r="F63" s="135">
        <f t="shared" si="9"/>
        <v>0</v>
      </c>
      <c r="G63" s="134">
        <f t="shared" si="10"/>
        <v>0</v>
      </c>
      <c r="H63" s="135">
        <f t="shared" si="10"/>
        <v>0</v>
      </c>
      <c r="I63" s="134">
        <f t="shared" si="10"/>
        <v>0</v>
      </c>
      <c r="J63" s="135">
        <f t="shared" si="10"/>
        <v>0</v>
      </c>
      <c r="K63" s="134">
        <f t="shared" si="10"/>
        <v>0</v>
      </c>
      <c r="L63" s="170"/>
    </row>
    <row s="12" customFormat="1" customHeight="1" ht="12.75">
      <c r="A64" s="10" t="s">
        <v>17</v>
      </c>
      <c r="B64" s="11" t="s">
        <v>18</v>
      </c>
      <c r="C64" s="180"/>
      <c r="D64" s="180"/>
      <c r="E64" s="181"/>
      <c r="F64" s="182"/>
      <c r="G64" s="181"/>
      <c r="H64" s="182"/>
      <c r="I64" s="181"/>
      <c r="J64" s="182"/>
      <c r="K64" s="181"/>
      <c r="L64" s="170"/>
    </row>
    <row s="12" customFormat="1" customHeight="1" ht="19.5">
      <c r="A65" s="13" t="s">
        <v>19</v>
      </c>
      <c r="B65" s="14" t="s">
        <v>20</v>
      </c>
      <c r="C65" s="183"/>
      <c r="D65" s="183"/>
      <c r="E65" s="184"/>
      <c r="F65" s="185"/>
      <c r="G65" s="184"/>
      <c r="H65" s="185"/>
      <c r="I65" s="184"/>
      <c r="J65" s="185"/>
      <c r="K65" s="184"/>
      <c r="L65" s="174"/>
    </row>
    <row customHeight="1" ht="29.25">
      <c r="A66" s="6" t="s">
        <v>38</v>
      </c>
      <c r="B66" s="7" t="s">
        <v>12</v>
      </c>
      <c r="C66" s="178"/>
      <c r="D66" s="129">
        <f t="shared" si="7"/>
        <v>0</v>
      </c>
      <c r="E66" s="130">
        <f t="shared" si="7"/>
        <v>0</v>
      </c>
      <c r="F66" s="131">
        <f t="shared" si="7"/>
        <v>0</v>
      </c>
      <c r="G66" s="130">
        <f t="shared" si="8"/>
        <v>0</v>
      </c>
      <c r="H66" s="131">
        <f t="shared" si="8"/>
        <v>0</v>
      </c>
      <c r="I66" s="130">
        <f t="shared" si="8"/>
        <v>0</v>
      </c>
      <c r="J66" s="131">
        <f t="shared" si="8"/>
        <v>0</v>
      </c>
      <c r="K66" s="130">
        <f t="shared" si="8"/>
        <v>0</v>
      </c>
      <c r="L66" s="179"/>
    </row>
    <row s="12" customFormat="1" customHeight="1" ht="19.5">
      <c r="A67" s="10" t="s">
        <v>15</v>
      </c>
      <c r="B67" s="11" t="s">
        <v>16</v>
      </c>
      <c r="C67" s="180"/>
      <c r="D67" s="133">
        <f t="shared" si="9"/>
        <v>0</v>
      </c>
      <c r="E67" s="134">
        <f t="shared" si="9"/>
        <v>0</v>
      </c>
      <c r="F67" s="135">
        <f t="shared" si="9"/>
        <v>0</v>
      </c>
      <c r="G67" s="134">
        <f t="shared" si="10"/>
        <v>0</v>
      </c>
      <c r="H67" s="135">
        <f t="shared" si="10"/>
        <v>0</v>
      </c>
      <c r="I67" s="134">
        <f t="shared" si="10"/>
        <v>0</v>
      </c>
      <c r="J67" s="135">
        <f t="shared" si="10"/>
        <v>0</v>
      </c>
      <c r="K67" s="134">
        <f t="shared" si="10"/>
        <v>0</v>
      </c>
      <c r="L67" s="170"/>
    </row>
    <row s="12" customFormat="1" customHeight="1" ht="12.75">
      <c r="A68" s="10" t="s">
        <v>17</v>
      </c>
      <c r="B68" s="11" t="s">
        <v>18</v>
      </c>
      <c r="C68" s="180"/>
      <c r="D68" s="180"/>
      <c r="E68" s="181"/>
      <c r="F68" s="182"/>
      <c r="G68" s="181"/>
      <c r="H68" s="182"/>
      <c r="I68" s="181"/>
      <c r="J68" s="182"/>
      <c r="K68" s="181"/>
      <c r="L68" s="170"/>
    </row>
    <row s="12" customFormat="1" customHeight="1" ht="19.5">
      <c r="A69" s="13" t="s">
        <v>19</v>
      </c>
      <c r="B69" s="14" t="s">
        <v>20</v>
      </c>
      <c r="C69" s="183"/>
      <c r="D69" s="183"/>
      <c r="E69" s="184"/>
      <c r="F69" s="185"/>
      <c r="G69" s="184"/>
      <c r="H69" s="185"/>
      <c r="I69" s="184"/>
      <c r="J69" s="185"/>
      <c r="K69" s="184"/>
      <c r="L69" s="174"/>
    </row>
    <row customHeight="1" ht="29.25">
      <c r="A70" s="6" t="s">
        <v>39</v>
      </c>
      <c r="B70" s="7" t="s">
        <v>12</v>
      </c>
      <c r="C70" s="178"/>
      <c r="D70" s="129">
        <f t="shared" si="7"/>
        <v>0</v>
      </c>
      <c r="E70" s="130">
        <f t="shared" si="7"/>
        <v>0</v>
      </c>
      <c r="F70" s="131">
        <f t="shared" si="7"/>
        <v>0</v>
      </c>
      <c r="G70" s="130">
        <f t="shared" si="8"/>
        <v>0</v>
      </c>
      <c r="H70" s="131">
        <f t="shared" si="8"/>
        <v>0</v>
      </c>
      <c r="I70" s="130">
        <f t="shared" si="8"/>
        <v>0</v>
      </c>
      <c r="J70" s="131">
        <f t="shared" si="8"/>
        <v>0</v>
      </c>
      <c r="K70" s="130">
        <f t="shared" si="8"/>
        <v>0</v>
      </c>
      <c r="L70" s="179"/>
    </row>
    <row s="12" customFormat="1" customHeight="1" ht="19.5">
      <c r="A71" s="10" t="s">
        <v>15</v>
      </c>
      <c r="B71" s="11" t="s">
        <v>16</v>
      </c>
      <c r="C71" s="180"/>
      <c r="D71" s="133">
        <f t="shared" si="9"/>
        <v>0</v>
      </c>
      <c r="E71" s="134">
        <f t="shared" si="9"/>
        <v>0</v>
      </c>
      <c r="F71" s="135">
        <f t="shared" si="9"/>
        <v>0</v>
      </c>
      <c r="G71" s="134">
        <f t="shared" si="10"/>
        <v>0</v>
      </c>
      <c r="H71" s="135">
        <f t="shared" si="10"/>
        <v>0</v>
      </c>
      <c r="I71" s="134">
        <f t="shared" si="10"/>
        <v>0</v>
      </c>
      <c r="J71" s="135">
        <f t="shared" si="10"/>
        <v>0</v>
      </c>
      <c r="K71" s="134">
        <f t="shared" si="10"/>
        <v>0</v>
      </c>
      <c r="L71" s="170"/>
    </row>
    <row s="12" customFormat="1" customHeight="1" ht="12.75">
      <c r="A72" s="10" t="s">
        <v>17</v>
      </c>
      <c r="B72" s="11" t="s">
        <v>18</v>
      </c>
      <c r="C72" s="180"/>
      <c r="D72" s="180"/>
      <c r="E72" s="181"/>
      <c r="F72" s="182"/>
      <c r="G72" s="181"/>
      <c r="H72" s="182"/>
      <c r="I72" s="181"/>
      <c r="J72" s="182"/>
      <c r="K72" s="181"/>
      <c r="L72" s="170"/>
    </row>
    <row s="12" customFormat="1" customHeight="1" ht="19.5">
      <c r="A73" s="13" t="s">
        <v>19</v>
      </c>
      <c r="B73" s="14" t="s">
        <v>20</v>
      </c>
      <c r="C73" s="183"/>
      <c r="D73" s="183"/>
      <c r="E73" s="184"/>
      <c r="F73" s="185"/>
      <c r="G73" s="184"/>
      <c r="H73" s="185"/>
      <c r="I73" s="184"/>
      <c r="J73" s="185"/>
      <c r="K73" s="184"/>
      <c r="L73" s="174"/>
    </row>
    <row customHeight="1" ht="39">
      <c r="A74" s="6" t="s">
        <v>40</v>
      </c>
      <c r="B74" s="7" t="s">
        <v>12</v>
      </c>
      <c r="C74" s="178"/>
      <c r="D74" s="129">
        <f t="shared" si="7"/>
        <v>0</v>
      </c>
      <c r="E74" s="130">
        <f t="shared" si="7"/>
        <v>0</v>
      </c>
      <c r="F74" s="131">
        <f t="shared" si="7"/>
        <v>0</v>
      </c>
      <c r="G74" s="130">
        <f t="shared" si="8"/>
        <v>0</v>
      </c>
      <c r="H74" s="131">
        <f t="shared" si="8"/>
        <v>0</v>
      </c>
      <c r="I74" s="130">
        <f t="shared" si="8"/>
        <v>0</v>
      </c>
      <c r="J74" s="131">
        <f t="shared" si="8"/>
        <v>0</v>
      </c>
      <c r="K74" s="130">
        <f t="shared" si="8"/>
        <v>0</v>
      </c>
      <c r="L74" s="179"/>
    </row>
    <row s="12" customFormat="1" customHeight="1" ht="19.5">
      <c r="A75" s="10" t="s">
        <v>15</v>
      </c>
      <c r="B75" s="11" t="s">
        <v>16</v>
      </c>
      <c r="C75" s="180"/>
      <c r="D75" s="133">
        <f t="shared" si="9"/>
        <v>0</v>
      </c>
      <c r="E75" s="134">
        <f t="shared" si="9"/>
        <v>0</v>
      </c>
      <c r="F75" s="135">
        <f t="shared" si="9"/>
        <v>0</v>
      </c>
      <c r="G75" s="134">
        <f t="shared" si="10"/>
        <v>0</v>
      </c>
      <c r="H75" s="135">
        <f t="shared" si="10"/>
        <v>0</v>
      </c>
      <c r="I75" s="134">
        <f t="shared" si="10"/>
        <v>0</v>
      </c>
      <c r="J75" s="135">
        <f t="shared" si="10"/>
        <v>0</v>
      </c>
      <c r="K75" s="134">
        <f t="shared" si="10"/>
        <v>0</v>
      </c>
      <c r="L75" s="170"/>
    </row>
    <row s="12" customFormat="1" customHeight="1" ht="12.75">
      <c r="A76" s="10" t="s">
        <v>17</v>
      </c>
      <c r="B76" s="11" t="s">
        <v>18</v>
      </c>
      <c r="C76" s="180"/>
      <c r="D76" s="180"/>
      <c r="E76" s="181"/>
      <c r="F76" s="182"/>
      <c r="G76" s="181"/>
      <c r="H76" s="182"/>
      <c r="I76" s="181"/>
      <c r="J76" s="182"/>
      <c r="K76" s="181"/>
      <c r="L76" s="170"/>
    </row>
    <row s="12" customFormat="1" customHeight="1" ht="19.5">
      <c r="A77" s="13" t="s">
        <v>19</v>
      </c>
      <c r="B77" s="14" t="s">
        <v>20</v>
      </c>
      <c r="C77" s="183"/>
      <c r="D77" s="183"/>
      <c r="E77" s="184"/>
      <c r="F77" s="185"/>
      <c r="G77" s="184"/>
      <c r="H77" s="185"/>
      <c r="I77" s="184"/>
      <c r="J77" s="185"/>
      <c r="K77" s="184"/>
      <c r="L77" s="174"/>
    </row>
    <row customHeight="1" ht="39">
      <c r="A78" s="6" t="s">
        <v>41</v>
      </c>
      <c r="B78" s="7" t="s">
        <v>12</v>
      </c>
      <c r="C78" s="178"/>
      <c r="D78" s="129">
        <f t="shared" si="7"/>
        <v>0</v>
      </c>
      <c r="E78" s="130">
        <f t="shared" si="7"/>
        <v>0</v>
      </c>
      <c r="F78" s="131">
        <f t="shared" si="7"/>
        <v>0</v>
      </c>
      <c r="G78" s="130">
        <f t="shared" si="8"/>
        <v>0</v>
      </c>
      <c r="H78" s="131">
        <f t="shared" si="8"/>
        <v>0</v>
      </c>
      <c r="I78" s="130">
        <f t="shared" si="8"/>
        <v>0</v>
      </c>
      <c r="J78" s="131">
        <f t="shared" si="8"/>
        <v>0</v>
      </c>
      <c r="K78" s="130">
        <f t="shared" si="8"/>
        <v>0</v>
      </c>
      <c r="L78" s="179"/>
    </row>
    <row s="12" customFormat="1" customHeight="1" ht="19.5">
      <c r="A79" s="10" t="s">
        <v>15</v>
      </c>
      <c r="B79" s="11" t="s">
        <v>16</v>
      </c>
      <c r="C79" s="180"/>
      <c r="D79" s="133">
        <f t="shared" si="9"/>
        <v>0</v>
      </c>
      <c r="E79" s="134">
        <f t="shared" si="9"/>
        <v>0</v>
      </c>
      <c r="F79" s="135">
        <f t="shared" si="9"/>
        <v>0</v>
      </c>
      <c r="G79" s="134">
        <f t="shared" si="10"/>
        <v>0</v>
      </c>
      <c r="H79" s="135">
        <f t="shared" si="10"/>
        <v>0</v>
      </c>
      <c r="I79" s="134">
        <f t="shared" si="10"/>
        <v>0</v>
      </c>
      <c r="J79" s="135">
        <f t="shared" si="10"/>
        <v>0</v>
      </c>
      <c r="K79" s="134">
        <f t="shared" si="10"/>
        <v>0</v>
      </c>
      <c r="L79" s="170"/>
    </row>
    <row s="12" customFormat="1" customHeight="1" ht="12.75">
      <c r="A80" s="10" t="s">
        <v>17</v>
      </c>
      <c r="B80" s="11" t="s">
        <v>18</v>
      </c>
      <c r="C80" s="180"/>
      <c r="D80" s="180"/>
      <c r="E80" s="181"/>
      <c r="F80" s="182"/>
      <c r="G80" s="181"/>
      <c r="H80" s="182"/>
      <c r="I80" s="181"/>
      <c r="J80" s="182"/>
      <c r="K80" s="181"/>
      <c r="L80" s="170"/>
    </row>
    <row s="12" customFormat="1" customHeight="1" ht="19.5">
      <c r="A81" s="13" t="s">
        <v>19</v>
      </c>
      <c r="B81" s="14" t="s">
        <v>20</v>
      </c>
      <c r="C81" s="183"/>
      <c r="D81" s="183"/>
      <c r="E81" s="184"/>
      <c r="F81" s="185"/>
      <c r="G81" s="184"/>
      <c r="H81" s="185"/>
      <c r="I81" s="184"/>
      <c r="J81" s="185"/>
      <c r="K81" s="184"/>
      <c r="L81" s="174"/>
    </row>
    <row customHeight="1" ht="29.25">
      <c r="A82" s="6" t="s">
        <v>42</v>
      </c>
      <c r="B82" s="7" t="s">
        <v>12</v>
      </c>
      <c r="C82" s="178"/>
      <c r="D82" s="129">
        <f t="shared" si="7"/>
        <v>0</v>
      </c>
      <c r="E82" s="130">
        <f t="shared" si="7"/>
        <v>0</v>
      </c>
      <c r="F82" s="131">
        <f t="shared" si="7"/>
        <v>0</v>
      </c>
      <c r="G82" s="130">
        <f t="shared" si="8"/>
        <v>0</v>
      </c>
      <c r="H82" s="131">
        <f t="shared" si="8"/>
        <v>0</v>
      </c>
      <c r="I82" s="130">
        <f t="shared" si="8"/>
        <v>0</v>
      </c>
      <c r="J82" s="131">
        <f t="shared" si="8"/>
        <v>0</v>
      </c>
      <c r="K82" s="130">
        <f t="shared" si="8"/>
        <v>0</v>
      </c>
      <c r="L82" s="179"/>
    </row>
    <row s="12" customFormat="1" customHeight="1" ht="19.5">
      <c r="A83" s="10" t="s">
        <v>15</v>
      </c>
      <c r="B83" s="11" t="s">
        <v>16</v>
      </c>
      <c r="C83" s="180"/>
      <c r="D83" s="133">
        <f t="shared" si="9"/>
        <v>0</v>
      </c>
      <c r="E83" s="134">
        <f t="shared" si="9"/>
        <v>0</v>
      </c>
      <c r="F83" s="135">
        <f t="shared" si="9"/>
        <v>0</v>
      </c>
      <c r="G83" s="134">
        <f t="shared" si="10"/>
        <v>0</v>
      </c>
      <c r="H83" s="135">
        <f t="shared" si="10"/>
        <v>0</v>
      </c>
      <c r="I83" s="134">
        <f t="shared" si="10"/>
        <v>0</v>
      </c>
      <c r="J83" s="135">
        <f t="shared" si="10"/>
        <v>0</v>
      </c>
      <c r="K83" s="134">
        <f t="shared" si="10"/>
        <v>0</v>
      </c>
      <c r="L83" s="170"/>
    </row>
    <row s="12" customFormat="1" customHeight="1" ht="12.75">
      <c r="A84" s="10" t="s">
        <v>17</v>
      </c>
      <c r="B84" s="11" t="s">
        <v>18</v>
      </c>
      <c r="C84" s="180"/>
      <c r="D84" s="180"/>
      <c r="E84" s="181"/>
      <c r="F84" s="182"/>
      <c r="G84" s="181"/>
      <c r="H84" s="182"/>
      <c r="I84" s="181"/>
      <c r="J84" s="182"/>
      <c r="K84" s="181"/>
      <c r="L84" s="170"/>
    </row>
    <row s="12" customFormat="1" customHeight="1" ht="19.5">
      <c r="A85" s="13" t="s">
        <v>19</v>
      </c>
      <c r="B85" s="14" t="s">
        <v>20</v>
      </c>
      <c r="C85" s="183"/>
      <c r="D85" s="183"/>
      <c r="E85" s="184"/>
      <c r="F85" s="185"/>
      <c r="G85" s="184"/>
      <c r="H85" s="185"/>
      <c r="I85" s="184"/>
      <c r="J85" s="185"/>
      <c r="K85" s="184"/>
      <c r="L85" s="174"/>
    </row>
    <row customHeight="1" ht="29.25">
      <c r="A86" s="6" t="s">
        <v>43</v>
      </c>
      <c r="B86" s="7" t="s">
        <v>12</v>
      </c>
      <c r="C86" s="178"/>
      <c r="D86" s="129">
        <f t="shared" si="7"/>
        <v>0</v>
      </c>
      <c r="E86" s="130">
        <f t="shared" si="7"/>
        <v>0</v>
      </c>
      <c r="F86" s="131">
        <f t="shared" si="7"/>
        <v>0</v>
      </c>
      <c r="G86" s="130">
        <f t="shared" si="8"/>
        <v>0</v>
      </c>
      <c r="H86" s="131">
        <f t="shared" si="8"/>
        <v>0</v>
      </c>
      <c r="I86" s="130">
        <f t="shared" si="8"/>
        <v>0</v>
      </c>
      <c r="J86" s="131">
        <f t="shared" si="8"/>
        <v>0</v>
      </c>
      <c r="K86" s="130">
        <f t="shared" si="8"/>
        <v>0</v>
      </c>
      <c r="L86" s="179"/>
    </row>
    <row s="12" customFormat="1" customHeight="1" ht="19.5">
      <c r="A87" s="10" t="s">
        <v>15</v>
      </c>
      <c r="B87" s="11" t="s">
        <v>16</v>
      </c>
      <c r="C87" s="180"/>
      <c r="D87" s="133">
        <f t="shared" si="9"/>
        <v>0</v>
      </c>
      <c r="E87" s="134">
        <f t="shared" si="9"/>
        <v>0</v>
      </c>
      <c r="F87" s="135">
        <f t="shared" si="9"/>
        <v>0</v>
      </c>
      <c r="G87" s="134">
        <f t="shared" si="10"/>
        <v>0</v>
      </c>
      <c r="H87" s="135">
        <f t="shared" si="10"/>
        <v>0</v>
      </c>
      <c r="I87" s="134">
        <f t="shared" si="10"/>
        <v>0</v>
      </c>
      <c r="J87" s="135">
        <f t="shared" si="10"/>
        <v>0</v>
      </c>
      <c r="K87" s="134">
        <f t="shared" si="10"/>
        <v>0</v>
      </c>
      <c r="L87" s="170"/>
    </row>
    <row s="12" customFormat="1" customHeight="1" ht="12.75">
      <c r="A88" s="10" t="s">
        <v>17</v>
      </c>
      <c r="B88" s="11" t="s">
        <v>18</v>
      </c>
      <c r="C88" s="180"/>
      <c r="D88" s="180"/>
      <c r="E88" s="181"/>
      <c r="F88" s="182"/>
      <c r="G88" s="181"/>
      <c r="H88" s="182"/>
      <c r="I88" s="181"/>
      <c r="J88" s="182"/>
      <c r="K88" s="181"/>
      <c r="L88" s="170"/>
    </row>
    <row s="12" customFormat="1" customHeight="1" ht="19.5">
      <c r="A89" s="13" t="s">
        <v>19</v>
      </c>
      <c r="B89" s="14" t="s">
        <v>20</v>
      </c>
      <c r="C89" s="183"/>
      <c r="D89" s="183"/>
      <c r="E89" s="184"/>
      <c r="F89" s="185"/>
      <c r="G89" s="184"/>
      <c r="H89" s="185"/>
      <c r="I89" s="184"/>
      <c r="J89" s="185"/>
      <c r="K89" s="184"/>
      <c r="L89" s="174"/>
    </row>
    <row customHeight="1" ht="29.25">
      <c r="A90" s="6" t="s">
        <v>44</v>
      </c>
      <c r="B90" s="7" t="s">
        <v>12</v>
      </c>
      <c r="C90" s="178"/>
      <c r="D90" s="129">
        <f t="shared" si="7"/>
        <v>0</v>
      </c>
      <c r="E90" s="130">
        <f t="shared" si="7"/>
        <v>0</v>
      </c>
      <c r="F90" s="131">
        <f t="shared" si="7"/>
        <v>0</v>
      </c>
      <c r="G90" s="130">
        <f t="shared" si="8"/>
        <v>0</v>
      </c>
      <c r="H90" s="131">
        <f t="shared" si="8"/>
        <v>0</v>
      </c>
      <c r="I90" s="130">
        <f t="shared" si="8"/>
        <v>0</v>
      </c>
      <c r="J90" s="131">
        <f t="shared" si="8"/>
        <v>0</v>
      </c>
      <c r="K90" s="130">
        <f t="shared" si="8"/>
        <v>0</v>
      </c>
      <c r="L90" s="179"/>
    </row>
    <row s="12" customFormat="1" customHeight="1" ht="19.5">
      <c r="A91" s="10" t="s">
        <v>15</v>
      </c>
      <c r="B91" s="11" t="s">
        <v>16</v>
      </c>
      <c r="C91" s="180"/>
      <c r="D91" s="133">
        <f t="shared" si="9"/>
        <v>0</v>
      </c>
      <c r="E91" s="134">
        <f t="shared" si="9"/>
        <v>0</v>
      </c>
      <c r="F91" s="135">
        <f t="shared" si="9"/>
        <v>0</v>
      </c>
      <c r="G91" s="134">
        <f t="shared" si="10"/>
        <v>0</v>
      </c>
      <c r="H91" s="135">
        <f t="shared" si="10"/>
        <v>0</v>
      </c>
      <c r="I91" s="134">
        <f t="shared" si="10"/>
        <v>0</v>
      </c>
      <c r="J91" s="135">
        <f t="shared" si="10"/>
        <v>0</v>
      </c>
      <c r="K91" s="134">
        <f t="shared" si="10"/>
        <v>0</v>
      </c>
      <c r="L91" s="170"/>
    </row>
    <row s="12" customFormat="1" customHeight="1" ht="12.75">
      <c r="A92" s="10" t="s">
        <v>17</v>
      </c>
      <c r="B92" s="11" t="s">
        <v>18</v>
      </c>
      <c r="C92" s="180"/>
      <c r="D92" s="180"/>
      <c r="E92" s="181"/>
      <c r="F92" s="182"/>
      <c r="G92" s="181"/>
      <c r="H92" s="182"/>
      <c r="I92" s="181"/>
      <c r="J92" s="182"/>
      <c r="K92" s="181"/>
      <c r="L92" s="170"/>
    </row>
    <row s="12" customFormat="1" customHeight="1" ht="19.5">
      <c r="A93" s="13" t="s">
        <v>19</v>
      </c>
      <c r="B93" s="14" t="s">
        <v>20</v>
      </c>
      <c r="C93" s="183"/>
      <c r="D93" s="183"/>
      <c r="E93" s="184"/>
      <c r="F93" s="185"/>
      <c r="G93" s="184"/>
      <c r="H93" s="185"/>
      <c r="I93" s="184"/>
      <c r="J93" s="185"/>
      <c r="K93" s="184"/>
      <c r="L93" s="174"/>
    </row>
    <row customHeight="1" ht="29.25">
      <c r="A94" s="6" t="s">
        <v>45</v>
      </c>
      <c r="B94" s="7" t="s">
        <v>12</v>
      </c>
      <c r="C94" s="178"/>
      <c r="D94" s="129">
        <f t="shared" si="7"/>
        <v>0</v>
      </c>
      <c r="E94" s="130">
        <f t="shared" si="7"/>
        <v>0</v>
      </c>
      <c r="F94" s="131">
        <f t="shared" si="7"/>
        <v>0</v>
      </c>
      <c r="G94" s="130">
        <f t="shared" si="8"/>
        <v>0</v>
      </c>
      <c r="H94" s="131">
        <f t="shared" si="8"/>
        <v>0</v>
      </c>
      <c r="I94" s="130">
        <f t="shared" si="8"/>
        <v>0</v>
      </c>
      <c r="J94" s="131">
        <f t="shared" si="8"/>
        <v>0</v>
      </c>
      <c r="K94" s="130">
        <f t="shared" si="8"/>
        <v>0</v>
      </c>
      <c r="L94" s="179"/>
    </row>
    <row s="12" customFormat="1" customHeight="1" ht="19.5">
      <c r="A95" s="10" t="s">
        <v>15</v>
      </c>
      <c r="B95" s="11" t="s">
        <v>16</v>
      </c>
      <c r="C95" s="180"/>
      <c r="D95" s="133">
        <f t="shared" si="9"/>
        <v>0</v>
      </c>
      <c r="E95" s="134">
        <f t="shared" si="9"/>
        <v>0</v>
      </c>
      <c r="F95" s="135">
        <f t="shared" si="9"/>
        <v>0</v>
      </c>
      <c r="G95" s="134">
        <f t="shared" si="10"/>
        <v>0</v>
      </c>
      <c r="H95" s="135">
        <f t="shared" si="10"/>
        <v>0</v>
      </c>
      <c r="I95" s="134">
        <f t="shared" si="10"/>
        <v>0</v>
      </c>
      <c r="J95" s="135">
        <f t="shared" si="10"/>
        <v>0</v>
      </c>
      <c r="K95" s="134">
        <f t="shared" si="10"/>
        <v>0</v>
      </c>
      <c r="L95" s="170"/>
    </row>
    <row s="12" customFormat="1" customHeight="1" ht="12.75">
      <c r="A96" s="10" t="s">
        <v>17</v>
      </c>
      <c r="B96" s="11" t="s">
        <v>18</v>
      </c>
      <c r="C96" s="180"/>
      <c r="D96" s="180"/>
      <c r="E96" s="181"/>
      <c r="F96" s="182"/>
      <c r="G96" s="181"/>
      <c r="H96" s="182"/>
      <c r="I96" s="181"/>
      <c r="J96" s="182"/>
      <c r="K96" s="181"/>
      <c r="L96" s="170"/>
    </row>
    <row s="12" customFormat="1" customHeight="1" ht="19.5">
      <c r="A97" s="13" t="s">
        <v>19</v>
      </c>
      <c r="B97" s="14" t="s">
        <v>20</v>
      </c>
      <c r="C97" s="183"/>
      <c r="D97" s="183"/>
      <c r="E97" s="184"/>
      <c r="F97" s="185"/>
      <c r="G97" s="184"/>
      <c r="H97" s="185"/>
      <c r="I97" s="184"/>
      <c r="J97" s="185"/>
      <c r="K97" s="184"/>
      <c r="L97" s="174"/>
    </row>
    <row customHeight="1" ht="18">
      <c r="A98" s="24" t="s">
        <v>46</v>
      </c>
      <c r="B98" s="25"/>
      <c r="C98" s="141"/>
      <c r="D98" s="141"/>
      <c r="E98" s="142"/>
      <c r="F98" s="143"/>
      <c r="G98" s="141"/>
      <c r="H98" s="143"/>
      <c r="I98" s="141"/>
      <c r="J98" s="143"/>
      <c r="K98" s="142"/>
      <c r="L98" s="186"/>
    </row>
    <row s="27" customFormat="1" customHeight="1" ht="54">
      <c r="A99" s="26" t="s">
        <v>47</v>
      </c>
      <c r="B99" s="31" t="s">
        <v>16</v>
      </c>
      <c r="C99" s="144">
        <v>93.3</v>
      </c>
      <c r="D99" s="144">
        <v>104.1</v>
      </c>
      <c r="E99" s="145">
        <v>92.1</v>
      </c>
      <c r="F99" s="146">
        <v>100.6</v>
      </c>
      <c r="G99" s="145">
        <v>100.9</v>
      </c>
      <c r="H99" s="146">
        <v>100.9</v>
      </c>
      <c r="I99" s="145">
        <v>101.2</v>
      </c>
      <c r="J99" s="146">
        <v>101</v>
      </c>
      <c r="K99" s="147">
        <v>101.3</v>
      </c>
      <c r="L99" s="165" t="s">
        <v>22</v>
      </c>
    </row>
    <row customHeight="1" ht="12.75">
      <c r="A100" s="8" t="s">
        <v>48</v>
      </c>
      <c r="B100" s="5" t="s">
        <v>49</v>
      </c>
      <c r="C100" s="107"/>
      <c r="D100" s="107"/>
      <c r="E100" s="187"/>
      <c r="F100" s="188"/>
      <c r="G100" s="187"/>
      <c r="H100" s="188"/>
      <c r="I100" s="187"/>
      <c r="J100" s="188"/>
      <c r="K100" s="187"/>
      <c r="L100" s="170"/>
    </row>
    <row customHeight="1" ht="12.75">
      <c r="A101" s="8" t="s">
        <v>50</v>
      </c>
      <c r="B101" s="5" t="s">
        <v>49</v>
      </c>
      <c r="C101" s="107"/>
      <c r="D101" s="107"/>
      <c r="E101" s="187"/>
      <c r="F101" s="188"/>
      <c r="G101" s="187"/>
      <c r="H101" s="188"/>
      <c r="I101" s="187"/>
      <c r="J101" s="188"/>
      <c r="K101" s="187"/>
      <c r="L101" s="170"/>
    </row>
    <row customHeight="1" ht="12.75">
      <c r="A102" s="8" t="s">
        <v>51</v>
      </c>
      <c r="B102" s="5" t="s">
        <v>49</v>
      </c>
      <c r="C102" s="107"/>
      <c r="D102" s="107"/>
      <c r="E102" s="187"/>
      <c r="F102" s="188"/>
      <c r="G102" s="187"/>
      <c r="H102" s="188"/>
      <c r="I102" s="187"/>
      <c r="J102" s="188"/>
      <c r="K102" s="187"/>
      <c r="L102" s="170"/>
    </row>
    <row customHeight="1" ht="12.75">
      <c r="A103" s="8" t="s">
        <v>52</v>
      </c>
      <c r="B103" s="5" t="s">
        <v>49</v>
      </c>
      <c r="C103" s="107"/>
      <c r="D103" s="107"/>
      <c r="E103" s="187"/>
      <c r="F103" s="188"/>
      <c r="G103" s="187"/>
      <c r="H103" s="188"/>
      <c r="I103" s="187"/>
      <c r="J103" s="188"/>
      <c r="K103" s="187"/>
      <c r="L103" s="170"/>
    </row>
    <row customHeight="1" ht="12.75">
      <c r="A104" s="8" t="s">
        <v>53</v>
      </c>
      <c r="B104" s="5" t="s">
        <v>49</v>
      </c>
      <c r="C104" s="107"/>
      <c r="D104" s="107"/>
      <c r="E104" s="187"/>
      <c r="F104" s="188"/>
      <c r="G104" s="187"/>
      <c r="H104" s="188"/>
      <c r="I104" s="187"/>
      <c r="J104" s="188"/>
      <c r="K104" s="187"/>
      <c r="L104" s="170"/>
    </row>
    <row customHeight="1" ht="12.75">
      <c r="A105" s="8" t="s">
        <v>54</v>
      </c>
      <c r="B105" s="5" t="s">
        <v>49</v>
      </c>
      <c r="C105" s="107"/>
      <c r="D105" s="107"/>
      <c r="E105" s="187"/>
      <c r="F105" s="188"/>
      <c r="G105" s="187"/>
      <c r="H105" s="188"/>
      <c r="I105" s="187"/>
      <c r="J105" s="188"/>
      <c r="K105" s="187"/>
      <c r="L105" s="170"/>
    </row>
    <row customHeight="1" ht="12.75">
      <c r="A106" s="8" t="s">
        <v>55</v>
      </c>
      <c r="B106" s="5" t="s">
        <v>49</v>
      </c>
      <c r="C106" s="107"/>
      <c r="D106" s="107"/>
      <c r="E106" s="187"/>
      <c r="F106" s="188"/>
      <c r="G106" s="187"/>
      <c r="H106" s="188"/>
      <c r="I106" s="187"/>
      <c r="J106" s="188"/>
      <c r="K106" s="187"/>
      <c r="L106" s="170"/>
    </row>
    <row customHeight="1" ht="12.75">
      <c r="A107" s="8" t="s">
        <v>56</v>
      </c>
      <c r="B107" s="5" t="s">
        <v>49</v>
      </c>
      <c r="C107" s="107"/>
      <c r="D107" s="107"/>
      <c r="E107" s="187"/>
      <c r="F107" s="188"/>
      <c r="G107" s="187"/>
      <c r="H107" s="188"/>
      <c r="I107" s="187"/>
      <c r="J107" s="188"/>
      <c r="K107" s="187"/>
      <c r="L107" s="170"/>
    </row>
    <row customHeight="1" ht="12.75">
      <c r="A108" s="8" t="s">
        <v>57</v>
      </c>
      <c r="B108" s="5" t="s">
        <v>49</v>
      </c>
      <c r="C108" s="107"/>
      <c r="D108" s="107"/>
      <c r="E108" s="187"/>
      <c r="F108" s="188"/>
      <c r="G108" s="187"/>
      <c r="H108" s="188"/>
      <c r="I108" s="187"/>
      <c r="J108" s="188"/>
      <c r="K108" s="187"/>
      <c r="L108" s="170"/>
    </row>
    <row customHeight="1" ht="12.75">
      <c r="A109" s="8" t="s">
        <v>58</v>
      </c>
      <c r="B109" s="5" t="s">
        <v>49</v>
      </c>
      <c r="C109" s="107"/>
      <c r="D109" s="107"/>
      <c r="E109" s="187"/>
      <c r="F109" s="188"/>
      <c r="G109" s="187"/>
      <c r="H109" s="188"/>
      <c r="I109" s="187"/>
      <c r="J109" s="188"/>
      <c r="K109" s="187"/>
      <c r="L109" s="170"/>
    </row>
    <row customHeight="1" ht="12.75">
      <c r="A110" s="8" t="s">
        <v>59</v>
      </c>
      <c r="B110" s="5" t="s">
        <v>49</v>
      </c>
      <c r="C110" s="107"/>
      <c r="D110" s="107"/>
      <c r="E110" s="187"/>
      <c r="F110" s="188"/>
      <c r="G110" s="187"/>
      <c r="H110" s="188"/>
      <c r="I110" s="187"/>
      <c r="J110" s="188"/>
      <c r="K110" s="187"/>
      <c r="L110" s="170"/>
    </row>
    <row customHeight="1" ht="12.75">
      <c r="A111" s="8" t="s">
        <v>60</v>
      </c>
      <c r="B111" s="5" t="s">
        <v>49</v>
      </c>
      <c r="C111" s="107"/>
      <c r="D111" s="107"/>
      <c r="E111" s="187"/>
      <c r="F111" s="188"/>
      <c r="G111" s="187"/>
      <c r="H111" s="188"/>
      <c r="I111" s="187"/>
      <c r="J111" s="188"/>
      <c r="K111" s="187"/>
      <c r="L111" s="170"/>
    </row>
    <row customHeight="1" ht="12.75">
      <c r="A112" s="8" t="s">
        <v>61</v>
      </c>
      <c r="B112" s="5" t="s">
        <v>49</v>
      </c>
      <c r="C112" s="107"/>
      <c r="D112" s="107"/>
      <c r="E112" s="187"/>
      <c r="F112" s="188"/>
      <c r="G112" s="187"/>
      <c r="H112" s="188"/>
      <c r="I112" s="187"/>
      <c r="J112" s="188"/>
      <c r="K112" s="187"/>
      <c r="L112" s="170"/>
    </row>
    <row customHeight="1" ht="12.75">
      <c r="A113" s="8" t="s">
        <v>62</v>
      </c>
      <c r="B113" s="5" t="s">
        <v>49</v>
      </c>
      <c r="C113" s="107"/>
      <c r="D113" s="107"/>
      <c r="E113" s="187"/>
      <c r="F113" s="188"/>
      <c r="G113" s="187"/>
      <c r="H113" s="188"/>
      <c r="I113" s="187"/>
      <c r="J113" s="188"/>
      <c r="K113" s="187"/>
      <c r="L113" s="170"/>
    </row>
    <row customHeight="1" ht="12.75">
      <c r="A114" s="8" t="s">
        <v>63</v>
      </c>
      <c r="B114" s="5" t="s">
        <v>49</v>
      </c>
      <c r="C114" s="107"/>
      <c r="D114" s="107"/>
      <c r="E114" s="187"/>
      <c r="F114" s="188"/>
      <c r="G114" s="187"/>
      <c r="H114" s="188"/>
      <c r="I114" s="187"/>
      <c r="J114" s="188"/>
      <c r="K114" s="187"/>
      <c r="L114" s="170"/>
    </row>
    <row customHeight="1" ht="12.75">
      <c r="A115" s="8" t="s">
        <v>64</v>
      </c>
      <c r="B115" s="5" t="s">
        <v>49</v>
      </c>
      <c r="C115" s="107"/>
      <c r="D115" s="107"/>
      <c r="E115" s="187"/>
      <c r="F115" s="188"/>
      <c r="G115" s="187"/>
      <c r="H115" s="188"/>
      <c r="I115" s="187"/>
      <c r="J115" s="188"/>
      <c r="K115" s="187"/>
      <c r="L115" s="170"/>
    </row>
    <row customHeight="1" ht="12.75">
      <c r="A116" s="8" t="s">
        <v>65</v>
      </c>
      <c r="B116" s="5" t="s">
        <v>49</v>
      </c>
      <c r="C116" s="107">
        <v>318.2</v>
      </c>
      <c r="D116" s="107">
        <v>396.2</v>
      </c>
      <c r="E116" s="187">
        <v>340</v>
      </c>
      <c r="F116" s="188">
        <v>343</v>
      </c>
      <c r="G116" s="187">
        <v>343.9</v>
      </c>
      <c r="H116" s="188">
        <v>345</v>
      </c>
      <c r="I116" s="187">
        <v>346.8</v>
      </c>
      <c r="J116" s="188">
        <v>348.5</v>
      </c>
      <c r="K116" s="187">
        <v>351.8</v>
      </c>
      <c r="L116" s="170"/>
    </row>
    <row customHeight="1" ht="12.75">
      <c r="A117" s="8" t="s">
        <v>66</v>
      </c>
      <c r="B117" s="5" t="s">
        <v>49</v>
      </c>
      <c r="C117" s="107"/>
      <c r="D117" s="107"/>
      <c r="E117" s="187"/>
      <c r="F117" s="188"/>
      <c r="G117" s="187"/>
      <c r="H117" s="188"/>
      <c r="I117" s="187"/>
      <c r="J117" s="188"/>
      <c r="K117" s="187"/>
      <c r="L117" s="170"/>
    </row>
    <row customHeight="1" ht="12.75">
      <c r="A118" s="8" t="s">
        <v>67</v>
      </c>
      <c r="B118" s="5" t="s">
        <v>49</v>
      </c>
      <c r="C118" s="107"/>
      <c r="D118" s="107"/>
      <c r="E118" s="187"/>
      <c r="F118" s="188"/>
      <c r="G118" s="187"/>
      <c r="H118" s="188"/>
      <c r="I118" s="187"/>
      <c r="J118" s="188"/>
      <c r="K118" s="187"/>
      <c r="L118" s="170"/>
    </row>
    <row customHeight="1" ht="12.75">
      <c r="A119" s="8" t="s">
        <v>68</v>
      </c>
      <c r="B119" s="5" t="s">
        <v>49</v>
      </c>
      <c r="C119" s="107"/>
      <c r="D119" s="107"/>
      <c r="E119" s="187"/>
      <c r="F119" s="188"/>
      <c r="G119" s="187"/>
      <c r="H119" s="188"/>
      <c r="I119" s="187"/>
      <c r="J119" s="188"/>
      <c r="K119" s="187"/>
      <c r="L119" s="170"/>
    </row>
    <row customHeight="1" ht="12.75">
      <c r="A120" s="8" t="s">
        <v>69</v>
      </c>
      <c r="B120" s="5" t="s">
        <v>49</v>
      </c>
      <c r="C120" s="107"/>
      <c r="D120" s="107"/>
      <c r="E120" s="187"/>
      <c r="F120" s="188"/>
      <c r="G120" s="187"/>
      <c r="H120" s="188"/>
      <c r="I120" s="187"/>
      <c r="J120" s="188"/>
      <c r="K120" s="187"/>
      <c r="L120" s="170"/>
    </row>
    <row customHeight="1" ht="12.75">
      <c r="A121" s="8" t="s">
        <v>70</v>
      </c>
      <c r="B121" s="5" t="s">
        <v>49</v>
      </c>
      <c r="C121" s="107">
        <v>313.2</v>
      </c>
      <c r="D121" s="107">
        <v>262</v>
      </c>
      <c r="E121" s="187">
        <v>258</v>
      </c>
      <c r="F121" s="188">
        <v>259</v>
      </c>
      <c r="G121" s="187">
        <v>259.8</v>
      </c>
      <c r="H121" s="188">
        <v>262</v>
      </c>
      <c r="I121" s="187">
        <v>263.8</v>
      </c>
      <c r="J121" s="188">
        <v>264.5</v>
      </c>
      <c r="K121" s="187">
        <v>266.7</v>
      </c>
      <c r="L121" s="170"/>
    </row>
    <row customHeight="1" ht="12.75">
      <c r="A122" s="8" t="s">
        <v>71</v>
      </c>
      <c r="B122" s="5" t="s">
        <v>49</v>
      </c>
      <c r="C122" s="107"/>
      <c r="D122" s="107"/>
      <c r="E122" s="187"/>
      <c r="F122" s="188"/>
      <c r="G122" s="187"/>
      <c r="H122" s="188"/>
      <c r="I122" s="187"/>
      <c r="J122" s="188"/>
      <c r="K122" s="187"/>
      <c r="L122" s="170"/>
    </row>
    <row customHeight="1" ht="12.75">
      <c r="A123" s="8" t="s">
        <v>72</v>
      </c>
      <c r="B123" s="5" t="s">
        <v>49</v>
      </c>
      <c r="C123" s="107"/>
      <c r="D123" s="107"/>
      <c r="E123" s="187"/>
      <c r="F123" s="188"/>
      <c r="G123" s="187"/>
      <c r="H123" s="188"/>
      <c r="I123" s="187"/>
      <c r="J123" s="188"/>
      <c r="K123" s="187"/>
      <c r="L123" s="170"/>
    </row>
    <row customHeight="1" ht="12.75">
      <c r="A124" s="8" t="s">
        <v>73</v>
      </c>
      <c r="B124" s="5" t="s">
        <v>49</v>
      </c>
      <c r="C124" s="107"/>
      <c r="D124" s="107"/>
      <c r="E124" s="187"/>
      <c r="F124" s="188"/>
      <c r="G124" s="187"/>
      <c r="H124" s="188"/>
      <c r="I124" s="187"/>
      <c r="J124" s="188"/>
      <c r="K124" s="187"/>
      <c r="L124" s="170"/>
    </row>
    <row customHeight="1" ht="12.75">
      <c r="A125" s="8" t="s">
        <v>74</v>
      </c>
      <c r="B125" s="5" t="s">
        <v>49</v>
      </c>
      <c r="C125" s="107"/>
      <c r="D125" s="107"/>
      <c r="E125" s="187"/>
      <c r="F125" s="188"/>
      <c r="G125" s="187"/>
      <c r="H125" s="188"/>
      <c r="I125" s="187"/>
      <c r="J125" s="188"/>
      <c r="K125" s="187"/>
      <c r="L125" s="170"/>
    </row>
    <row customHeight="1" ht="12.75">
      <c r="A126" s="189"/>
      <c r="B126" s="189"/>
      <c r="C126" s="107"/>
      <c r="D126" s="107"/>
      <c r="E126" s="187"/>
      <c r="F126" s="188"/>
      <c r="G126" s="187"/>
      <c r="H126" s="188"/>
      <c r="I126" s="187"/>
      <c r="J126" s="188"/>
      <c r="K126" s="187"/>
      <c r="L126" s="170"/>
    </row>
    <row customHeight="1" ht="12.75">
      <c r="A127" s="189"/>
      <c r="B127" s="189"/>
      <c r="C127" s="107"/>
      <c r="D127" s="107"/>
      <c r="E127" s="187"/>
      <c r="F127" s="188"/>
      <c r="G127" s="187"/>
      <c r="H127" s="188"/>
      <c r="I127" s="187"/>
      <c r="J127" s="188"/>
      <c r="K127" s="187"/>
      <c r="L127" s="170"/>
    </row>
    <row customHeight="1" ht="12.75">
      <c r="A128" s="189"/>
      <c r="B128" s="189"/>
      <c r="C128" s="107"/>
      <c r="D128" s="107"/>
      <c r="E128" s="187"/>
      <c r="F128" s="188"/>
      <c r="G128" s="187"/>
      <c r="H128" s="188"/>
      <c r="I128" s="187"/>
      <c r="J128" s="188"/>
      <c r="K128" s="187"/>
      <c r="L128" s="170"/>
    </row>
    <row customHeight="1" ht="12.75">
      <c r="A129" s="189"/>
      <c r="B129" s="189"/>
      <c r="C129" s="107"/>
      <c r="D129" s="107"/>
      <c r="E129" s="187"/>
      <c r="F129" s="188"/>
      <c r="G129" s="187"/>
      <c r="H129" s="188"/>
      <c r="I129" s="187"/>
      <c r="J129" s="188"/>
      <c r="K129" s="187"/>
      <c r="L129" s="170"/>
    </row>
    <row customHeight="1" ht="12.75">
      <c r="A130" s="189"/>
      <c r="B130" s="189"/>
      <c r="C130" s="107"/>
      <c r="D130" s="107"/>
      <c r="E130" s="187"/>
      <c r="F130" s="188"/>
      <c r="G130" s="187"/>
      <c r="H130" s="188"/>
      <c r="I130" s="187"/>
      <c r="J130" s="188"/>
      <c r="K130" s="187"/>
      <c r="L130" s="170"/>
    </row>
    <row customHeight="1" ht="12.75">
      <c r="A131" s="189"/>
      <c r="B131" s="189"/>
      <c r="C131" s="107"/>
      <c r="D131" s="107"/>
      <c r="E131" s="187"/>
      <c r="F131" s="188"/>
      <c r="G131" s="187"/>
      <c r="H131" s="188"/>
      <c r="I131" s="187"/>
      <c r="J131" s="188"/>
      <c r="K131" s="187"/>
      <c r="L131" s="174"/>
    </row>
    <row s="27" customFormat="1" customHeight="1" ht="54">
      <c r="A132" s="26" t="s">
        <v>75</v>
      </c>
      <c r="B132" s="31" t="s">
        <v>16</v>
      </c>
      <c r="C132" s="190"/>
      <c r="D132" s="190"/>
      <c r="E132" s="191"/>
      <c r="F132" s="192"/>
      <c r="G132" s="191"/>
      <c r="H132" s="192"/>
      <c r="I132" s="191"/>
      <c r="J132" s="192"/>
      <c r="K132" s="193"/>
      <c r="L132" s="165" t="s">
        <v>22</v>
      </c>
    </row>
    <row customHeight="1" ht="12.75">
      <c r="A133" s="8" t="s">
        <v>76</v>
      </c>
      <c r="B133" s="5" t="s">
        <v>77</v>
      </c>
      <c r="C133" s="107"/>
      <c r="D133" s="107"/>
      <c r="E133" s="187"/>
      <c r="F133" s="188"/>
      <c r="G133" s="187"/>
      <c r="H133" s="188"/>
      <c r="I133" s="187"/>
      <c r="J133" s="188"/>
      <c r="K133" s="187"/>
      <c r="L133" s="170"/>
    </row>
    <row customHeight="1" ht="12.75">
      <c r="A134" s="8" t="s">
        <v>78</v>
      </c>
      <c r="B134" s="5" t="s">
        <v>77</v>
      </c>
      <c r="C134" s="107"/>
      <c r="D134" s="107"/>
      <c r="E134" s="187"/>
      <c r="F134" s="188"/>
      <c r="G134" s="187"/>
      <c r="H134" s="188"/>
      <c r="I134" s="187"/>
      <c r="J134" s="188"/>
      <c r="K134" s="187"/>
      <c r="L134" s="170"/>
    </row>
    <row customHeight="1" ht="12.75">
      <c r="A135" s="8" t="s">
        <v>79</v>
      </c>
      <c r="B135" s="5" t="s">
        <v>77</v>
      </c>
      <c r="C135" s="107"/>
      <c r="D135" s="107"/>
      <c r="E135" s="187"/>
      <c r="F135" s="188"/>
      <c r="G135" s="187"/>
      <c r="H135" s="188"/>
      <c r="I135" s="187"/>
      <c r="J135" s="188"/>
      <c r="K135" s="187"/>
      <c r="L135" s="170"/>
    </row>
    <row customHeight="1" ht="12.75">
      <c r="A136" s="8" t="s">
        <v>80</v>
      </c>
      <c r="B136" s="5" t="s">
        <v>77</v>
      </c>
      <c r="C136" s="107"/>
      <c r="D136" s="107"/>
      <c r="E136" s="187"/>
      <c r="F136" s="188"/>
      <c r="G136" s="187"/>
      <c r="H136" s="188"/>
      <c r="I136" s="187"/>
      <c r="J136" s="188"/>
      <c r="K136" s="187"/>
      <c r="L136" s="170"/>
    </row>
    <row customHeight="1" ht="12.75">
      <c r="A137" s="8" t="s">
        <v>81</v>
      </c>
      <c r="B137" s="5" t="s">
        <v>77</v>
      </c>
      <c r="C137" s="107"/>
      <c r="D137" s="107"/>
      <c r="E137" s="187"/>
      <c r="F137" s="188"/>
      <c r="G137" s="187"/>
      <c r="H137" s="188"/>
      <c r="I137" s="187"/>
      <c r="J137" s="188"/>
      <c r="K137" s="187"/>
      <c r="L137" s="170"/>
    </row>
    <row customHeight="1" ht="12.75">
      <c r="A138" s="8" t="s">
        <v>82</v>
      </c>
      <c r="B138" s="5" t="s">
        <v>77</v>
      </c>
      <c r="C138" s="107"/>
      <c r="D138" s="107"/>
      <c r="E138" s="187"/>
      <c r="F138" s="188"/>
      <c r="G138" s="187"/>
      <c r="H138" s="188"/>
      <c r="I138" s="187"/>
      <c r="J138" s="188"/>
      <c r="K138" s="187"/>
      <c r="L138" s="170"/>
    </row>
    <row customHeight="1" ht="19.5">
      <c r="A139" s="8" t="s">
        <v>83</v>
      </c>
      <c r="B139" s="5" t="s">
        <v>77</v>
      </c>
      <c r="C139" s="107"/>
      <c r="D139" s="107"/>
      <c r="E139" s="187"/>
      <c r="F139" s="188"/>
      <c r="G139" s="187"/>
      <c r="H139" s="188"/>
      <c r="I139" s="187"/>
      <c r="J139" s="188"/>
      <c r="K139" s="187"/>
      <c r="L139" s="170"/>
    </row>
    <row customHeight="1" ht="19.5">
      <c r="A140" s="8" t="s">
        <v>84</v>
      </c>
      <c r="B140" s="5" t="s">
        <v>77</v>
      </c>
      <c r="C140" s="107"/>
      <c r="D140" s="107"/>
      <c r="E140" s="187"/>
      <c r="F140" s="188"/>
      <c r="G140" s="187"/>
      <c r="H140" s="188"/>
      <c r="I140" s="187"/>
      <c r="J140" s="188"/>
      <c r="K140" s="187"/>
      <c r="L140" s="170"/>
    </row>
    <row customHeight="1" ht="12.75">
      <c r="A141" s="8" t="s">
        <v>85</v>
      </c>
      <c r="B141" s="5" t="s">
        <v>77</v>
      </c>
      <c r="C141" s="107"/>
      <c r="D141" s="107"/>
      <c r="E141" s="187"/>
      <c r="F141" s="188"/>
      <c r="G141" s="187"/>
      <c r="H141" s="188"/>
      <c r="I141" s="187"/>
      <c r="J141" s="188"/>
      <c r="K141" s="187"/>
      <c r="L141" s="170"/>
    </row>
    <row customHeight="1" ht="12.75">
      <c r="A142" s="8" t="s">
        <v>86</v>
      </c>
      <c r="B142" s="5" t="s">
        <v>77</v>
      </c>
      <c r="C142" s="107"/>
      <c r="D142" s="107"/>
      <c r="E142" s="187"/>
      <c r="F142" s="188"/>
      <c r="G142" s="187"/>
      <c r="H142" s="188"/>
      <c r="I142" s="187"/>
      <c r="J142" s="188"/>
      <c r="K142" s="187"/>
      <c r="L142" s="170"/>
    </row>
    <row customHeight="1" ht="12.75">
      <c r="A143" s="189"/>
      <c r="B143" s="189"/>
      <c r="C143" s="107"/>
      <c r="D143" s="107"/>
      <c r="E143" s="187"/>
      <c r="F143" s="188"/>
      <c r="G143" s="187"/>
      <c r="H143" s="188"/>
      <c r="I143" s="187"/>
      <c r="J143" s="188"/>
      <c r="K143" s="187"/>
      <c r="L143" s="170"/>
    </row>
    <row customHeight="1" ht="12.75">
      <c r="A144" s="189"/>
      <c r="B144" s="189"/>
      <c r="C144" s="107"/>
      <c r="D144" s="107"/>
      <c r="E144" s="187"/>
      <c r="F144" s="188"/>
      <c r="G144" s="187"/>
      <c r="H144" s="188"/>
      <c r="I144" s="187"/>
      <c r="J144" s="188"/>
      <c r="K144" s="187"/>
      <c r="L144" s="170"/>
    </row>
    <row customHeight="1" ht="12.75">
      <c r="A145" s="189"/>
      <c r="B145" s="189"/>
      <c r="C145" s="107"/>
      <c r="D145" s="107"/>
      <c r="E145" s="187"/>
      <c r="F145" s="188"/>
      <c r="G145" s="187"/>
      <c r="H145" s="188"/>
      <c r="I145" s="187"/>
      <c r="J145" s="188"/>
      <c r="K145" s="187"/>
      <c r="L145" s="174"/>
    </row>
    <row s="27" customFormat="1" customHeight="1" ht="18">
      <c r="A146" s="26" t="s">
        <v>87</v>
      </c>
      <c r="B146" s="31" t="s">
        <v>16</v>
      </c>
      <c r="C146" s="144">
        <f t="shared" si="11" ref="C146:K146">C21</f>
        <v>0</v>
      </c>
      <c r="D146" s="144">
        <f t="shared" si="11"/>
        <v>0</v>
      </c>
      <c r="E146" s="145">
        <f t="shared" si="11"/>
        <v>0</v>
      </c>
      <c r="F146" s="146">
        <f t="shared" si="11"/>
        <v>0</v>
      </c>
      <c r="G146" s="145">
        <f t="shared" si="11"/>
        <v>0</v>
      </c>
      <c r="H146" s="146">
        <f t="shared" si="11"/>
        <v>0</v>
      </c>
      <c r="I146" s="145">
        <f t="shared" si="11"/>
        <v>0</v>
      </c>
      <c r="J146" s="146">
        <f t="shared" si="11"/>
        <v>0</v>
      </c>
      <c r="K146" s="145">
        <f t="shared" si="11"/>
        <v>0</v>
      </c>
      <c r="L146" s="170"/>
    </row>
    <row s="27" customFormat="1" customHeight="1" ht="12.75">
      <c r="A147" s="34" t="s">
        <v>88</v>
      </c>
      <c r="B147" s="5" t="s">
        <v>89</v>
      </c>
      <c r="C147" s="180"/>
      <c r="D147" s="180"/>
      <c r="E147" s="181"/>
      <c r="F147" s="182"/>
      <c r="G147" s="181"/>
      <c r="H147" s="182"/>
      <c r="I147" s="181"/>
      <c r="J147" s="182"/>
      <c r="K147" s="181"/>
      <c r="L147" s="170"/>
    </row>
    <row customHeight="1" ht="12.75">
      <c r="A148" s="8" t="s">
        <v>90</v>
      </c>
      <c r="B148" s="5" t="s">
        <v>91</v>
      </c>
      <c r="C148" s="180"/>
      <c r="D148" s="180"/>
      <c r="E148" s="181"/>
      <c r="F148" s="182"/>
      <c r="G148" s="181"/>
      <c r="H148" s="182"/>
      <c r="I148" s="181"/>
      <c r="J148" s="182"/>
      <c r="K148" s="181"/>
      <c r="L148" s="170"/>
    </row>
    <row customHeight="1" ht="12.75">
      <c r="A149" s="189"/>
      <c r="B149" s="189"/>
      <c r="C149" s="180"/>
      <c r="D149" s="180"/>
      <c r="E149" s="181"/>
      <c r="F149" s="182"/>
      <c r="G149" s="181"/>
      <c r="H149" s="182"/>
      <c r="I149" s="181"/>
      <c r="J149" s="182"/>
      <c r="K149" s="181"/>
      <c r="L149" s="170"/>
    </row>
    <row customHeight="1" ht="12.75">
      <c r="A150" s="189"/>
      <c r="B150" s="189"/>
      <c r="C150" s="180"/>
      <c r="D150" s="180"/>
      <c r="E150" s="181"/>
      <c r="F150" s="182"/>
      <c r="G150" s="181"/>
      <c r="H150" s="182"/>
      <c r="I150" s="181"/>
      <c r="J150" s="182"/>
      <c r="K150" s="181"/>
      <c r="L150" s="170"/>
    </row>
    <row customHeight="1" ht="12.75">
      <c r="A151" s="189"/>
      <c r="B151" s="189"/>
      <c r="C151" s="180"/>
      <c r="D151" s="180"/>
      <c r="E151" s="181"/>
      <c r="F151" s="182"/>
      <c r="G151" s="181"/>
      <c r="H151" s="182"/>
      <c r="I151" s="181"/>
      <c r="J151" s="182"/>
      <c r="K151" s="181"/>
      <c r="L151" s="174"/>
    </row>
    <row s="27" customFormat="1" customHeight="1" ht="18">
      <c r="A152" s="26" t="s">
        <v>92</v>
      </c>
      <c r="B152" s="31" t="s">
        <v>16</v>
      </c>
      <c r="C152" s="144">
        <f t="shared" si="12" ref="C152:K152">C25</f>
        <v>0</v>
      </c>
      <c r="D152" s="144">
        <f t="shared" si="12"/>
        <v>0</v>
      </c>
      <c r="E152" s="145">
        <f t="shared" si="12"/>
        <v>0</v>
      </c>
      <c r="F152" s="146">
        <f t="shared" si="12"/>
        <v>0</v>
      </c>
      <c r="G152" s="145">
        <f t="shared" si="12"/>
        <v>0</v>
      </c>
      <c r="H152" s="146">
        <f t="shared" si="12"/>
        <v>0</v>
      </c>
      <c r="I152" s="145">
        <f t="shared" si="12"/>
        <v>0</v>
      </c>
      <c r="J152" s="146">
        <f t="shared" si="12"/>
        <v>0</v>
      </c>
      <c r="K152" s="145">
        <f t="shared" si="12"/>
        <v>0</v>
      </c>
      <c r="L152" s="170"/>
    </row>
    <row customHeight="1" ht="12.75">
      <c r="A153" s="8" t="s">
        <v>93</v>
      </c>
      <c r="B153" s="5" t="s">
        <v>94</v>
      </c>
      <c r="C153" s="180"/>
      <c r="D153" s="180"/>
      <c r="E153" s="181"/>
      <c r="F153" s="182"/>
      <c r="G153" s="181"/>
      <c r="H153" s="182"/>
      <c r="I153" s="181"/>
      <c r="J153" s="182"/>
      <c r="K153" s="181"/>
      <c r="L153" s="170"/>
    </row>
    <row customHeight="1" ht="12.75">
      <c r="A154" s="8" t="s">
        <v>95</v>
      </c>
      <c r="B154" s="5" t="s">
        <v>94</v>
      </c>
      <c r="C154" s="180"/>
      <c r="D154" s="180"/>
      <c r="E154" s="181"/>
      <c r="F154" s="182"/>
      <c r="G154" s="181"/>
      <c r="H154" s="182"/>
      <c r="I154" s="181"/>
      <c r="J154" s="182"/>
      <c r="K154" s="181"/>
      <c r="L154" s="170"/>
    </row>
    <row customHeight="1" ht="12.75">
      <c r="A155" s="8" t="s">
        <v>96</v>
      </c>
      <c r="B155" s="5" t="s">
        <v>94</v>
      </c>
      <c r="C155" s="180"/>
      <c r="D155" s="180"/>
      <c r="E155" s="181"/>
      <c r="F155" s="182"/>
      <c r="G155" s="181"/>
      <c r="H155" s="182"/>
      <c r="I155" s="181"/>
      <c r="J155" s="182"/>
      <c r="K155" s="181"/>
      <c r="L155" s="170"/>
    </row>
    <row customHeight="1" ht="12.75">
      <c r="A156" s="8" t="s">
        <v>97</v>
      </c>
      <c r="B156" s="5" t="s">
        <v>94</v>
      </c>
      <c r="C156" s="180"/>
      <c r="D156" s="180"/>
      <c r="E156" s="181"/>
      <c r="F156" s="182"/>
      <c r="G156" s="181"/>
      <c r="H156" s="182"/>
      <c r="I156" s="181"/>
      <c r="J156" s="182"/>
      <c r="K156" s="181"/>
      <c r="L156" s="170"/>
    </row>
    <row customHeight="1" ht="12.75">
      <c r="A157" s="8" t="s">
        <v>98</v>
      </c>
      <c r="B157" s="5" t="s">
        <v>94</v>
      </c>
      <c r="C157" s="180"/>
      <c r="D157" s="180"/>
      <c r="E157" s="181"/>
      <c r="F157" s="182"/>
      <c r="G157" s="181"/>
      <c r="H157" s="182"/>
      <c r="I157" s="181"/>
      <c r="J157" s="182"/>
      <c r="K157" s="181"/>
      <c r="L157" s="170"/>
    </row>
    <row customHeight="1" ht="12.75">
      <c r="A158" s="8" t="s">
        <v>99</v>
      </c>
      <c r="B158" s="5" t="s">
        <v>94</v>
      </c>
      <c r="C158" s="180"/>
      <c r="D158" s="180"/>
      <c r="E158" s="181"/>
      <c r="F158" s="182"/>
      <c r="G158" s="181"/>
      <c r="H158" s="182"/>
      <c r="I158" s="181"/>
      <c r="J158" s="182"/>
      <c r="K158" s="181"/>
      <c r="L158" s="170"/>
    </row>
    <row customHeight="1" ht="12.75">
      <c r="A159" s="8" t="s">
        <v>100</v>
      </c>
      <c r="B159" s="5" t="s">
        <v>94</v>
      </c>
      <c r="C159" s="180"/>
      <c r="D159" s="180"/>
      <c r="E159" s="181"/>
      <c r="F159" s="182"/>
      <c r="G159" s="181"/>
      <c r="H159" s="182"/>
      <c r="I159" s="181"/>
      <c r="J159" s="182"/>
      <c r="K159" s="181"/>
      <c r="L159" s="170"/>
    </row>
    <row customHeight="1" ht="12.75">
      <c r="A160" s="8" t="s">
        <v>101</v>
      </c>
      <c r="B160" s="5" t="s">
        <v>94</v>
      </c>
      <c r="C160" s="180"/>
      <c r="D160" s="180"/>
      <c r="E160" s="181"/>
      <c r="F160" s="182"/>
      <c r="G160" s="181"/>
      <c r="H160" s="182"/>
      <c r="I160" s="181"/>
      <c r="J160" s="182"/>
      <c r="K160" s="181"/>
      <c r="L160" s="170"/>
    </row>
    <row customHeight="1" ht="12.75">
      <c r="A161" s="8" t="s">
        <v>102</v>
      </c>
      <c r="B161" s="5" t="s">
        <v>94</v>
      </c>
      <c r="C161" s="180"/>
      <c r="D161" s="180"/>
      <c r="E161" s="181"/>
      <c r="F161" s="182"/>
      <c r="G161" s="181"/>
      <c r="H161" s="182"/>
      <c r="I161" s="181"/>
      <c r="J161" s="182"/>
      <c r="K161" s="181"/>
      <c r="L161" s="170"/>
    </row>
    <row customHeight="1" ht="12.75">
      <c r="A162" s="8" t="s">
        <v>103</v>
      </c>
      <c r="B162" s="5" t="s">
        <v>94</v>
      </c>
      <c r="C162" s="180"/>
      <c r="D162" s="180"/>
      <c r="E162" s="181"/>
      <c r="F162" s="182"/>
      <c r="G162" s="181"/>
      <c r="H162" s="182"/>
      <c r="I162" s="181"/>
      <c r="J162" s="182"/>
      <c r="K162" s="181"/>
      <c r="L162" s="170"/>
    </row>
    <row customHeight="1" ht="12.75">
      <c r="A163" s="8" t="s">
        <v>104</v>
      </c>
      <c r="B163" s="5" t="s">
        <v>94</v>
      </c>
      <c r="C163" s="180"/>
      <c r="D163" s="180"/>
      <c r="E163" s="181"/>
      <c r="F163" s="182"/>
      <c r="G163" s="181"/>
      <c r="H163" s="182"/>
      <c r="I163" s="181"/>
      <c r="J163" s="182"/>
      <c r="K163" s="181"/>
      <c r="L163" s="170"/>
    </row>
    <row customHeight="1" ht="12.75">
      <c r="A164" s="189"/>
      <c r="B164" s="189"/>
      <c r="C164" s="180"/>
      <c r="D164" s="180"/>
      <c r="E164" s="181"/>
      <c r="F164" s="182"/>
      <c r="G164" s="181"/>
      <c r="H164" s="182"/>
      <c r="I164" s="181"/>
      <c r="J164" s="182"/>
      <c r="K164" s="181"/>
      <c r="L164" s="170"/>
    </row>
    <row customHeight="1" ht="12.75">
      <c r="A165" s="189"/>
      <c r="B165" s="189"/>
      <c r="C165" s="180"/>
      <c r="D165" s="180"/>
      <c r="E165" s="181"/>
      <c r="F165" s="182"/>
      <c r="G165" s="181"/>
      <c r="H165" s="182"/>
      <c r="I165" s="181"/>
      <c r="J165" s="182"/>
      <c r="K165" s="181"/>
      <c r="L165" s="170"/>
    </row>
    <row customHeight="1" ht="12.75">
      <c r="A166" s="189"/>
      <c r="B166" s="189"/>
      <c r="C166" s="180"/>
      <c r="D166" s="180"/>
      <c r="E166" s="181"/>
      <c r="F166" s="182"/>
      <c r="G166" s="181"/>
      <c r="H166" s="182"/>
      <c r="I166" s="181"/>
      <c r="J166" s="182"/>
      <c r="K166" s="181"/>
      <c r="L166" s="174"/>
    </row>
    <row s="27" customFormat="1" customHeight="1" ht="18">
      <c r="A167" s="26" t="s">
        <v>105</v>
      </c>
      <c r="B167" s="31" t="s">
        <v>16</v>
      </c>
      <c r="C167" s="144">
        <f t="shared" si="13" ref="C167:K167">C29</f>
        <v>0</v>
      </c>
      <c r="D167" s="144">
        <f t="shared" si="13"/>
        <v>0</v>
      </c>
      <c r="E167" s="145">
        <f t="shared" si="13"/>
        <v>0</v>
      </c>
      <c r="F167" s="146">
        <f t="shared" si="13"/>
        <v>0</v>
      </c>
      <c r="G167" s="145">
        <f t="shared" si="13"/>
        <v>0</v>
      </c>
      <c r="H167" s="146">
        <f t="shared" si="13"/>
        <v>0</v>
      </c>
      <c r="I167" s="145">
        <f t="shared" si="13"/>
        <v>0</v>
      </c>
      <c r="J167" s="146">
        <f t="shared" si="13"/>
        <v>0</v>
      </c>
      <c r="K167" s="145">
        <f t="shared" si="13"/>
        <v>0</v>
      </c>
      <c r="L167" s="170"/>
    </row>
    <row s="27" customFormat="1" customHeight="1" ht="12.75">
      <c r="A168" s="34" t="s">
        <v>106</v>
      </c>
      <c r="B168" s="5" t="s">
        <v>107</v>
      </c>
      <c r="C168" s="180"/>
      <c r="D168" s="180"/>
      <c r="E168" s="181"/>
      <c r="F168" s="182"/>
      <c r="G168" s="181"/>
      <c r="H168" s="182"/>
      <c r="I168" s="181"/>
      <c r="J168" s="182"/>
      <c r="K168" s="181"/>
      <c r="L168" s="170"/>
    </row>
    <row s="27" customFormat="1" customHeight="1" ht="12.75">
      <c r="A169" s="34" t="s">
        <v>108</v>
      </c>
      <c r="B169" s="5" t="s">
        <v>107</v>
      </c>
      <c r="C169" s="180"/>
      <c r="D169" s="180"/>
      <c r="E169" s="181"/>
      <c r="F169" s="182"/>
      <c r="G169" s="181"/>
      <c r="H169" s="182"/>
      <c r="I169" s="181"/>
      <c r="J169" s="182"/>
      <c r="K169" s="181"/>
      <c r="L169" s="170"/>
    </row>
    <row s="27" customFormat="1" customHeight="1" ht="12.75">
      <c r="A170" s="35" t="s">
        <v>109</v>
      </c>
      <c r="B170" s="5" t="s">
        <v>110</v>
      </c>
      <c r="C170" s="180"/>
      <c r="D170" s="180"/>
      <c r="E170" s="181"/>
      <c r="F170" s="182"/>
      <c r="G170" s="181"/>
      <c r="H170" s="182"/>
      <c r="I170" s="181"/>
      <c r="J170" s="182"/>
      <c r="K170" s="181"/>
      <c r="L170" s="170"/>
    </row>
    <row customHeight="1" ht="12.75">
      <c r="A171" s="8" t="s">
        <v>111</v>
      </c>
      <c r="B171" s="5" t="s">
        <v>110</v>
      </c>
      <c r="C171" s="180"/>
      <c r="D171" s="180"/>
      <c r="E171" s="181"/>
      <c r="F171" s="182"/>
      <c r="G171" s="181"/>
      <c r="H171" s="182"/>
      <c r="I171" s="181"/>
      <c r="J171" s="182"/>
      <c r="K171" s="181"/>
      <c r="L171" s="170"/>
    </row>
    <row customHeight="1" ht="12.75">
      <c r="A172" s="8" t="s">
        <v>112</v>
      </c>
      <c r="B172" s="5" t="s">
        <v>110</v>
      </c>
      <c r="C172" s="180"/>
      <c r="D172" s="180"/>
      <c r="E172" s="181"/>
      <c r="F172" s="182"/>
      <c r="G172" s="181"/>
      <c r="H172" s="182"/>
      <c r="I172" s="181"/>
      <c r="J172" s="182"/>
      <c r="K172" s="181"/>
      <c r="L172" s="170"/>
    </row>
    <row customHeight="1" ht="12.75">
      <c r="A173" s="8" t="s">
        <v>113</v>
      </c>
      <c r="B173" s="5" t="s">
        <v>110</v>
      </c>
      <c r="C173" s="180"/>
      <c r="D173" s="180"/>
      <c r="E173" s="181"/>
      <c r="F173" s="182"/>
      <c r="G173" s="181"/>
      <c r="H173" s="182"/>
      <c r="I173" s="181"/>
      <c r="J173" s="182"/>
      <c r="K173" s="181"/>
      <c r="L173" s="170"/>
    </row>
    <row customHeight="1" ht="12.75">
      <c r="A174" s="35" t="s">
        <v>114</v>
      </c>
      <c r="B174" s="40" t="s">
        <v>110</v>
      </c>
      <c r="C174" s="180"/>
      <c r="D174" s="180"/>
      <c r="E174" s="181"/>
      <c r="F174" s="182"/>
      <c r="G174" s="181"/>
      <c r="H174" s="182"/>
      <c r="I174" s="181"/>
      <c r="J174" s="182"/>
      <c r="K174" s="181"/>
      <c r="L174" s="170"/>
    </row>
    <row customHeight="1" ht="12.75">
      <c r="A175" s="35" t="s">
        <v>115</v>
      </c>
      <c r="B175" s="40" t="s">
        <v>94</v>
      </c>
      <c r="C175" s="180"/>
      <c r="D175" s="180"/>
      <c r="E175" s="181"/>
      <c r="F175" s="182"/>
      <c r="G175" s="181"/>
      <c r="H175" s="182"/>
      <c r="I175" s="181"/>
      <c r="J175" s="182"/>
      <c r="K175" s="181"/>
      <c r="L175" s="170"/>
    </row>
    <row customHeight="1" ht="12.75">
      <c r="A176" s="35" t="s">
        <v>116</v>
      </c>
      <c r="B176" s="62" t="s">
        <v>117</v>
      </c>
      <c r="C176" s="180"/>
      <c r="D176" s="180"/>
      <c r="E176" s="181"/>
      <c r="F176" s="182"/>
      <c r="G176" s="181"/>
      <c r="H176" s="182"/>
      <c r="I176" s="181"/>
      <c r="J176" s="182"/>
      <c r="K176" s="181"/>
      <c r="L176" s="170"/>
    </row>
    <row customHeight="1" ht="12.75">
      <c r="A177" s="189"/>
      <c r="B177" s="189"/>
      <c r="C177" s="180"/>
      <c r="D177" s="180"/>
      <c r="E177" s="181"/>
      <c r="F177" s="182"/>
      <c r="G177" s="181"/>
      <c r="H177" s="182"/>
      <c r="I177" s="181"/>
      <c r="J177" s="182"/>
      <c r="K177" s="181"/>
      <c r="L177" s="170"/>
    </row>
    <row customHeight="1" ht="12.75">
      <c r="A178" s="189"/>
      <c r="B178" s="189"/>
      <c r="C178" s="180"/>
      <c r="D178" s="180"/>
      <c r="E178" s="181"/>
      <c r="F178" s="182"/>
      <c r="G178" s="181"/>
      <c r="H178" s="182"/>
      <c r="I178" s="181"/>
      <c r="J178" s="182"/>
      <c r="K178" s="181"/>
      <c r="L178" s="170"/>
    </row>
    <row customHeight="1" ht="12.75">
      <c r="A179" s="189"/>
      <c r="B179" s="189"/>
      <c r="C179" s="180"/>
      <c r="D179" s="180"/>
      <c r="E179" s="181"/>
      <c r="F179" s="182"/>
      <c r="G179" s="181"/>
      <c r="H179" s="182"/>
      <c r="I179" s="181"/>
      <c r="J179" s="182"/>
      <c r="K179" s="181"/>
      <c r="L179" s="174"/>
    </row>
    <row s="27" customFormat="1" customHeight="1" ht="36">
      <c r="A180" s="26" t="s">
        <v>118</v>
      </c>
      <c r="B180" s="31" t="s">
        <v>16</v>
      </c>
      <c r="C180" s="144">
        <f t="shared" si="14" ref="C180:K180">C33</f>
        <v>95.9</v>
      </c>
      <c r="D180" s="144">
        <f t="shared" si="14"/>
        <v>65.3</v>
      </c>
      <c r="E180" s="145">
        <f t="shared" si="14"/>
        <v>108.4</v>
      </c>
      <c r="F180" s="146">
        <f t="shared" si="14"/>
        <v>101.9</v>
      </c>
      <c r="G180" s="145">
        <f t="shared" si="14"/>
        <v>103.1</v>
      </c>
      <c r="H180" s="146">
        <f t="shared" si="14"/>
        <v>102.1</v>
      </c>
      <c r="I180" s="145">
        <f t="shared" si="14"/>
        <v>104.2</v>
      </c>
      <c r="J180" s="146">
        <f t="shared" si="14"/>
        <v>103.1</v>
      </c>
      <c r="K180" s="145">
        <f t="shared" si="14"/>
        <v>105.7</v>
      </c>
      <c r="L180" s="170"/>
    </row>
    <row customHeight="1" ht="12.75">
      <c r="A181" s="8" t="s">
        <v>119</v>
      </c>
      <c r="B181" s="5" t="s">
        <v>120</v>
      </c>
      <c r="C181" s="180">
        <v>3.3</v>
      </c>
      <c r="D181" s="180">
        <v>2</v>
      </c>
      <c r="E181" s="181">
        <v>1.3</v>
      </c>
      <c r="F181" s="182">
        <v>1.3</v>
      </c>
      <c r="G181" s="181">
        <v>1.4</v>
      </c>
      <c r="H181" s="182">
        <v>1.3</v>
      </c>
      <c r="I181" s="181">
        <v>1.4</v>
      </c>
      <c r="J181" s="182">
        <v>1.4</v>
      </c>
      <c r="K181" s="181">
        <v>1.6</v>
      </c>
      <c r="L181" s="170"/>
    </row>
    <row customHeight="1" ht="12.75">
      <c r="A182" s="8" t="s">
        <v>121</v>
      </c>
      <c r="B182" s="5" t="s">
        <v>120</v>
      </c>
      <c r="C182" s="180"/>
      <c r="D182" s="180"/>
      <c r="E182" s="181"/>
      <c r="F182" s="182"/>
      <c r="G182" s="181"/>
      <c r="H182" s="182"/>
      <c r="I182" s="181"/>
      <c r="J182" s="182"/>
      <c r="K182" s="181"/>
      <c r="L182" s="170"/>
    </row>
    <row customHeight="1" ht="12.75">
      <c r="A183" s="8" t="s">
        <v>122</v>
      </c>
      <c r="B183" s="5" t="s">
        <v>120</v>
      </c>
      <c r="C183" s="180">
        <v>0.7</v>
      </c>
      <c r="D183" s="180">
        <v>0.6</v>
      </c>
      <c r="E183" s="181">
        <v>0.8</v>
      </c>
      <c r="F183" s="182">
        <v>0.8</v>
      </c>
      <c r="G183" s="181">
        <v>0.8</v>
      </c>
      <c r="H183" s="182">
        <v>0.9</v>
      </c>
      <c r="I183" s="181">
        <v>1</v>
      </c>
      <c r="J183" s="182">
        <v>1</v>
      </c>
      <c r="K183" s="181">
        <v>1.2</v>
      </c>
      <c r="L183" s="170"/>
    </row>
    <row customHeight="1" ht="12.75">
      <c r="A184" s="8" t="s">
        <v>123</v>
      </c>
      <c r="B184" s="5" t="s">
        <v>120</v>
      </c>
      <c r="C184" s="180"/>
      <c r="D184" s="180"/>
      <c r="E184" s="181"/>
      <c r="F184" s="182"/>
      <c r="G184" s="181"/>
      <c r="H184" s="182"/>
      <c r="I184" s="181"/>
      <c r="J184" s="182"/>
      <c r="K184" s="181"/>
      <c r="L184" s="170"/>
    </row>
    <row customHeight="1" ht="12.75">
      <c r="A185" s="8" t="s">
        <v>124</v>
      </c>
      <c r="B185" s="5" t="s">
        <v>120</v>
      </c>
      <c r="C185" s="180"/>
      <c r="D185" s="180"/>
      <c r="E185" s="181"/>
      <c r="F185" s="182"/>
      <c r="G185" s="181"/>
      <c r="H185" s="182"/>
      <c r="I185" s="181"/>
      <c r="J185" s="182"/>
      <c r="K185" s="181"/>
      <c r="L185" s="170"/>
    </row>
    <row customHeight="1" ht="12.75">
      <c r="A186" s="35" t="s">
        <v>125</v>
      </c>
      <c r="B186" s="5" t="s">
        <v>120</v>
      </c>
      <c r="C186" s="180">
        <v>1.6</v>
      </c>
      <c r="D186" s="180">
        <v>0.6</v>
      </c>
      <c r="E186" s="181">
        <v>0.1</v>
      </c>
      <c r="F186" s="182">
        <v>0.1</v>
      </c>
      <c r="G186" s="181">
        <v>0.1</v>
      </c>
      <c r="H186" s="182">
        <v>0.1</v>
      </c>
      <c r="I186" s="181">
        <v>0.1</v>
      </c>
      <c r="J186" s="182">
        <v>0.1</v>
      </c>
      <c r="K186" s="181">
        <v>0.1</v>
      </c>
      <c r="L186" s="170"/>
    </row>
    <row customHeight="1" ht="12.75">
      <c r="A187" s="8" t="s">
        <v>126</v>
      </c>
      <c r="B187" s="5" t="s">
        <v>120</v>
      </c>
      <c r="C187" s="180"/>
      <c r="D187" s="180"/>
      <c r="E187" s="181"/>
      <c r="F187" s="182"/>
      <c r="G187" s="181"/>
      <c r="H187" s="182"/>
      <c r="I187" s="181"/>
      <c r="J187" s="182"/>
      <c r="K187" s="181"/>
      <c r="L187" s="170"/>
    </row>
    <row customHeight="1" ht="12.75">
      <c r="A188" s="35" t="s">
        <v>127</v>
      </c>
      <c r="B188" s="5" t="s">
        <v>120</v>
      </c>
      <c r="C188" s="180"/>
      <c r="D188" s="180"/>
      <c r="E188" s="181"/>
      <c r="F188" s="182"/>
      <c r="G188" s="181"/>
      <c r="H188" s="182"/>
      <c r="I188" s="181"/>
      <c r="J188" s="182"/>
      <c r="K188" s="181"/>
      <c r="L188" s="170"/>
    </row>
    <row customHeight="1" ht="12.75">
      <c r="A189" s="8" t="s">
        <v>128</v>
      </c>
      <c r="B189" s="5" t="s">
        <v>120</v>
      </c>
      <c r="C189" s="180"/>
      <c r="D189" s="180"/>
      <c r="E189" s="181"/>
      <c r="F189" s="182"/>
      <c r="G189" s="181"/>
      <c r="H189" s="182"/>
      <c r="I189" s="181"/>
      <c r="J189" s="182"/>
      <c r="K189" s="181"/>
      <c r="L189" s="170"/>
    </row>
    <row customHeight="1" ht="12.75">
      <c r="A190" s="8" t="s">
        <v>129</v>
      </c>
      <c r="B190" s="5" t="s">
        <v>120</v>
      </c>
      <c r="C190" s="180"/>
      <c r="D190" s="180"/>
      <c r="E190" s="181"/>
      <c r="F190" s="182"/>
      <c r="G190" s="181"/>
      <c r="H190" s="182"/>
      <c r="I190" s="181"/>
      <c r="J190" s="182"/>
      <c r="K190" s="181"/>
      <c r="L190" s="170"/>
    </row>
    <row customHeight="1" ht="12.75">
      <c r="A191" s="8" t="s">
        <v>130</v>
      </c>
      <c r="B191" s="5" t="s">
        <v>120</v>
      </c>
      <c r="C191" s="180"/>
      <c r="D191" s="180"/>
      <c r="E191" s="181"/>
      <c r="F191" s="182"/>
      <c r="G191" s="181"/>
      <c r="H191" s="182"/>
      <c r="I191" s="181"/>
      <c r="J191" s="182"/>
      <c r="K191" s="181"/>
      <c r="L191" s="170"/>
    </row>
    <row customHeight="1" ht="12.75">
      <c r="A192" s="8" t="s">
        <v>131</v>
      </c>
      <c r="B192" s="5" t="s">
        <v>120</v>
      </c>
      <c r="C192" s="180"/>
      <c r="D192" s="180"/>
      <c r="E192" s="181"/>
      <c r="F192" s="182"/>
      <c r="G192" s="181"/>
      <c r="H192" s="182"/>
      <c r="I192" s="181"/>
      <c r="J192" s="182"/>
      <c r="K192" s="181"/>
      <c r="L192" s="170"/>
    </row>
    <row customHeight="1" ht="12.75">
      <c r="A193" s="8" t="s">
        <v>132</v>
      </c>
      <c r="B193" s="5" t="s">
        <v>120</v>
      </c>
      <c r="C193" s="180"/>
      <c r="D193" s="180"/>
      <c r="E193" s="181"/>
      <c r="F193" s="182"/>
      <c r="G193" s="181"/>
      <c r="H193" s="182"/>
      <c r="I193" s="181"/>
      <c r="J193" s="182"/>
      <c r="K193" s="181"/>
      <c r="L193" s="170"/>
    </row>
    <row customHeight="1" ht="12.75">
      <c r="A194" s="8" t="s">
        <v>133</v>
      </c>
      <c r="B194" s="5" t="s">
        <v>134</v>
      </c>
      <c r="C194" s="180"/>
      <c r="D194" s="180"/>
      <c r="E194" s="181"/>
      <c r="F194" s="182"/>
      <c r="G194" s="181"/>
      <c r="H194" s="182"/>
      <c r="I194" s="181"/>
      <c r="J194" s="182"/>
      <c r="K194" s="181"/>
      <c r="L194" s="170"/>
    </row>
    <row customHeight="1" ht="12.75">
      <c r="A195" s="8" t="s">
        <v>135</v>
      </c>
      <c r="B195" s="5" t="s">
        <v>120</v>
      </c>
      <c r="C195" s="180"/>
      <c r="D195" s="180"/>
      <c r="E195" s="181"/>
      <c r="F195" s="182"/>
      <c r="G195" s="181"/>
      <c r="H195" s="182"/>
      <c r="I195" s="181"/>
      <c r="J195" s="182"/>
      <c r="K195" s="181"/>
      <c r="L195" s="170"/>
    </row>
    <row customHeight="1" ht="12.75">
      <c r="A196" s="8" t="s">
        <v>136</v>
      </c>
      <c r="B196" s="5" t="s">
        <v>134</v>
      </c>
      <c r="C196" s="180">
        <v>0.6</v>
      </c>
      <c r="D196" s="180">
        <v>0.4</v>
      </c>
      <c r="E196" s="181">
        <v>0.9</v>
      </c>
      <c r="F196" s="182">
        <v>1</v>
      </c>
      <c r="G196" s="181">
        <v>1</v>
      </c>
      <c r="H196" s="182">
        <v>1</v>
      </c>
      <c r="I196" s="181">
        <v>1</v>
      </c>
      <c r="J196" s="182">
        <v>1</v>
      </c>
      <c r="K196" s="181">
        <v>1</v>
      </c>
      <c r="L196" s="170"/>
    </row>
    <row customHeight="1" ht="12.75">
      <c r="A197" s="8" t="s">
        <v>137</v>
      </c>
      <c r="B197" s="5" t="s">
        <v>134</v>
      </c>
      <c r="C197" s="180"/>
      <c r="D197" s="180"/>
      <c r="E197" s="181"/>
      <c r="F197" s="182"/>
      <c r="G197" s="181"/>
      <c r="H197" s="182"/>
      <c r="I197" s="181"/>
      <c r="J197" s="182"/>
      <c r="K197" s="181"/>
      <c r="L197" s="170"/>
    </row>
    <row customHeight="1" ht="12.75">
      <c r="A198" s="194" t="s">
        <v>138</v>
      </c>
      <c r="B198" s="5" t="s">
        <v>134</v>
      </c>
      <c r="C198" s="180"/>
      <c r="D198" s="180"/>
      <c r="E198" s="181"/>
      <c r="F198" s="182"/>
      <c r="G198" s="181"/>
      <c r="H198" s="182"/>
      <c r="I198" s="181"/>
      <c r="J198" s="182"/>
      <c r="K198" s="181"/>
      <c r="L198" s="170"/>
    </row>
    <row customHeight="1" ht="12.75">
      <c r="A199" s="8" t="s">
        <v>139</v>
      </c>
      <c r="B199" s="5" t="s">
        <v>134</v>
      </c>
      <c r="C199" s="180"/>
      <c r="D199" s="180"/>
      <c r="E199" s="181"/>
      <c r="F199" s="182"/>
      <c r="G199" s="181"/>
      <c r="H199" s="182"/>
      <c r="I199" s="181"/>
      <c r="J199" s="182"/>
      <c r="K199" s="181"/>
      <c r="L199" s="170"/>
    </row>
    <row customHeight="1" ht="12.75">
      <c r="A200" s="35" t="s">
        <v>140</v>
      </c>
      <c r="B200" s="5" t="s">
        <v>134</v>
      </c>
      <c r="C200" s="180"/>
      <c r="D200" s="180"/>
      <c r="E200" s="181"/>
      <c r="F200" s="182"/>
      <c r="G200" s="181"/>
      <c r="H200" s="182"/>
      <c r="I200" s="181"/>
      <c r="J200" s="182"/>
      <c r="K200" s="181"/>
      <c r="L200" s="170"/>
    </row>
    <row customHeight="1" ht="12.75">
      <c r="A201" s="8" t="s">
        <v>141</v>
      </c>
      <c r="B201" s="5" t="s">
        <v>134</v>
      </c>
      <c r="C201" s="180"/>
      <c r="D201" s="180"/>
      <c r="E201" s="181"/>
      <c r="F201" s="182"/>
      <c r="G201" s="181"/>
      <c r="H201" s="182"/>
      <c r="I201" s="181"/>
      <c r="J201" s="182"/>
      <c r="K201" s="181"/>
      <c r="L201" s="170"/>
    </row>
    <row customHeight="1" ht="12.75">
      <c r="A202" s="8" t="s">
        <v>142</v>
      </c>
      <c r="B202" s="5" t="s">
        <v>49</v>
      </c>
      <c r="C202" s="180"/>
      <c r="D202" s="180"/>
      <c r="E202" s="181"/>
      <c r="F202" s="182"/>
      <c r="G202" s="181"/>
      <c r="H202" s="182"/>
      <c r="I202" s="181"/>
      <c r="J202" s="182"/>
      <c r="K202" s="181"/>
      <c r="L202" s="170"/>
    </row>
    <row customHeight="1" ht="12.75">
      <c r="A203" s="8" t="s">
        <v>143</v>
      </c>
      <c r="B203" s="5" t="s">
        <v>120</v>
      </c>
      <c r="C203" s="180">
        <v>2</v>
      </c>
      <c r="D203" s="180">
        <v>1.8</v>
      </c>
      <c r="E203" s="181">
        <v>2</v>
      </c>
      <c r="F203" s="182">
        <v>2</v>
      </c>
      <c r="G203" s="181">
        <v>2</v>
      </c>
      <c r="H203" s="182">
        <v>2</v>
      </c>
      <c r="I203" s="181">
        <v>2</v>
      </c>
      <c r="J203" s="182">
        <v>2</v>
      </c>
      <c r="K203" s="181">
        <v>2</v>
      </c>
      <c r="L203" s="170"/>
    </row>
    <row customHeight="1" ht="12.75">
      <c r="A204" s="8" t="s">
        <v>144</v>
      </c>
      <c r="B204" s="5" t="s">
        <v>49</v>
      </c>
      <c r="C204" s="180"/>
      <c r="D204" s="180"/>
      <c r="E204" s="181"/>
      <c r="F204" s="182"/>
      <c r="G204" s="181"/>
      <c r="H204" s="182"/>
      <c r="I204" s="181"/>
      <c r="J204" s="182"/>
      <c r="K204" s="181"/>
      <c r="L204" s="170"/>
    </row>
    <row customHeight="1" ht="12.75">
      <c r="A205" s="8" t="s">
        <v>145</v>
      </c>
      <c r="B205" s="5" t="s">
        <v>120</v>
      </c>
      <c r="C205" s="180">
        <v>0.2</v>
      </c>
      <c r="D205" s="180">
        <v>0.1</v>
      </c>
      <c r="E205" s="181">
        <v>0.1</v>
      </c>
      <c r="F205" s="182">
        <v>0.1</v>
      </c>
      <c r="G205" s="181">
        <v>0.1</v>
      </c>
      <c r="H205" s="182">
        <v>0.1</v>
      </c>
      <c r="I205" s="181">
        <v>0.1</v>
      </c>
      <c r="J205" s="182">
        <v>0.1</v>
      </c>
      <c r="K205" s="181">
        <v>0.1</v>
      </c>
      <c r="L205" s="170"/>
    </row>
    <row customHeight="1" ht="12.75">
      <c r="A206" s="8" t="s">
        <v>146</v>
      </c>
      <c r="B206" s="5" t="s">
        <v>49</v>
      </c>
      <c r="C206" s="180"/>
      <c r="D206" s="180"/>
      <c r="E206" s="181"/>
      <c r="F206" s="182"/>
      <c r="G206" s="181"/>
      <c r="H206" s="182"/>
      <c r="I206" s="181"/>
      <c r="J206" s="182"/>
      <c r="K206" s="181"/>
      <c r="L206" s="170"/>
    </row>
    <row customHeight="1" ht="12.75">
      <c r="A207" s="35" t="s">
        <v>147</v>
      </c>
      <c r="B207" s="40" t="s">
        <v>49</v>
      </c>
      <c r="C207" s="180"/>
      <c r="D207" s="180"/>
      <c r="E207" s="181"/>
      <c r="F207" s="182"/>
      <c r="G207" s="181"/>
      <c r="H207" s="182"/>
      <c r="I207" s="181"/>
      <c r="J207" s="182"/>
      <c r="K207" s="181"/>
      <c r="L207" s="170"/>
    </row>
    <row customHeight="1" ht="12.75">
      <c r="A208" s="189"/>
      <c r="B208" s="189"/>
      <c r="C208" s="180"/>
      <c r="D208" s="180"/>
      <c r="E208" s="181"/>
      <c r="F208" s="182"/>
      <c r="G208" s="181"/>
      <c r="H208" s="182"/>
      <c r="I208" s="181"/>
      <c r="J208" s="182"/>
      <c r="K208" s="181"/>
      <c r="L208" s="170"/>
    </row>
    <row customHeight="1" ht="12.75">
      <c r="A209" s="189"/>
      <c r="B209" s="189"/>
      <c r="C209" s="180"/>
      <c r="D209" s="180"/>
      <c r="E209" s="181"/>
      <c r="F209" s="182"/>
      <c r="G209" s="181"/>
      <c r="H209" s="182"/>
      <c r="I209" s="181"/>
      <c r="J209" s="182"/>
      <c r="K209" s="181"/>
      <c r="L209" s="170"/>
    </row>
    <row customHeight="1" ht="12.75">
      <c r="A210" s="189"/>
      <c r="B210" s="189"/>
      <c r="C210" s="180"/>
      <c r="D210" s="180"/>
      <c r="E210" s="181"/>
      <c r="F210" s="182"/>
      <c r="G210" s="181"/>
      <c r="H210" s="182"/>
      <c r="I210" s="181"/>
      <c r="J210" s="182"/>
      <c r="K210" s="181"/>
      <c r="L210" s="170"/>
    </row>
    <row customHeight="1" ht="12.75">
      <c r="A211" s="189"/>
      <c r="B211" s="189"/>
      <c r="C211" s="180"/>
      <c r="D211" s="180"/>
      <c r="E211" s="181"/>
      <c r="F211" s="182"/>
      <c r="G211" s="181"/>
      <c r="H211" s="182"/>
      <c r="I211" s="181"/>
      <c r="J211" s="182"/>
      <c r="K211" s="181"/>
      <c r="L211" s="170"/>
    </row>
    <row customHeight="1" ht="12.75">
      <c r="A212" s="189"/>
      <c r="B212" s="189"/>
      <c r="C212" s="180"/>
      <c r="D212" s="180"/>
      <c r="E212" s="181"/>
      <c r="F212" s="182"/>
      <c r="G212" s="181"/>
      <c r="H212" s="182"/>
      <c r="I212" s="181"/>
      <c r="J212" s="182"/>
      <c r="K212" s="181"/>
      <c r="L212" s="170"/>
    </row>
    <row customHeight="1" ht="12.75">
      <c r="A213" s="189"/>
      <c r="B213" s="189"/>
      <c r="C213" s="180"/>
      <c r="D213" s="180"/>
      <c r="E213" s="181"/>
      <c r="F213" s="182"/>
      <c r="G213" s="181"/>
      <c r="H213" s="182"/>
      <c r="I213" s="181"/>
      <c r="J213" s="182"/>
      <c r="K213" s="181"/>
      <c r="L213" s="174"/>
    </row>
    <row s="27" customFormat="1" customHeight="1" ht="18">
      <c r="A214" s="26" t="s">
        <v>148</v>
      </c>
      <c r="B214" s="31" t="s">
        <v>16</v>
      </c>
      <c r="C214" s="144">
        <f t="shared" si="15" ref="C214:K214">C37</f>
        <v>0</v>
      </c>
      <c r="D214" s="144">
        <f t="shared" si="15"/>
        <v>0</v>
      </c>
      <c r="E214" s="145">
        <f t="shared" si="15"/>
        <v>0</v>
      </c>
      <c r="F214" s="146">
        <f t="shared" si="15"/>
        <v>0</v>
      </c>
      <c r="G214" s="145">
        <f t="shared" si="15"/>
        <v>0</v>
      </c>
      <c r="H214" s="146">
        <f t="shared" si="15"/>
        <v>0</v>
      </c>
      <c r="I214" s="145">
        <f t="shared" si="15"/>
        <v>0</v>
      </c>
      <c r="J214" s="146">
        <f t="shared" si="15"/>
        <v>0</v>
      </c>
      <c r="K214" s="145">
        <f t="shared" si="15"/>
        <v>0</v>
      </c>
      <c r="L214" s="170"/>
    </row>
    <row customHeight="1" ht="12.75">
      <c r="A215" s="8" t="s">
        <v>149</v>
      </c>
      <c r="B215" s="5" t="s">
        <v>49</v>
      </c>
      <c r="C215" s="180"/>
      <c r="D215" s="180"/>
      <c r="E215" s="181"/>
      <c r="F215" s="182"/>
      <c r="G215" s="181"/>
      <c r="H215" s="182"/>
      <c r="I215" s="181"/>
      <c r="J215" s="182"/>
      <c r="K215" s="181"/>
      <c r="L215" s="170"/>
    </row>
    <row customHeight="1" ht="12.75">
      <c r="A216" s="8" t="s">
        <v>150</v>
      </c>
      <c r="B216" s="5" t="s">
        <v>91</v>
      </c>
      <c r="C216" s="180"/>
      <c r="D216" s="180"/>
      <c r="E216" s="181"/>
      <c r="F216" s="182"/>
      <c r="G216" s="181"/>
      <c r="H216" s="182"/>
      <c r="I216" s="181"/>
      <c r="J216" s="182"/>
      <c r="K216" s="181"/>
      <c r="L216" s="170"/>
    </row>
    <row customHeight="1" ht="12.75">
      <c r="A217" s="8" t="s">
        <v>151</v>
      </c>
      <c r="B217" s="5" t="s">
        <v>134</v>
      </c>
      <c r="C217" s="180"/>
      <c r="D217" s="180"/>
      <c r="E217" s="181"/>
      <c r="F217" s="182"/>
      <c r="G217" s="181"/>
      <c r="H217" s="182"/>
      <c r="I217" s="181"/>
      <c r="J217" s="182"/>
      <c r="K217" s="181"/>
      <c r="L217" s="170"/>
    </row>
    <row customHeight="1" ht="12.75">
      <c r="A218" s="8" t="s">
        <v>152</v>
      </c>
      <c r="B218" s="5" t="s">
        <v>134</v>
      </c>
      <c r="C218" s="180"/>
      <c r="D218" s="180"/>
      <c r="E218" s="181"/>
      <c r="F218" s="182"/>
      <c r="G218" s="181"/>
      <c r="H218" s="182"/>
      <c r="I218" s="181"/>
      <c r="J218" s="182"/>
      <c r="K218" s="181"/>
      <c r="L218" s="170"/>
    </row>
    <row customHeight="1" ht="12.75">
      <c r="A219" s="189"/>
      <c r="B219" s="189"/>
      <c r="C219" s="180"/>
      <c r="D219" s="180"/>
      <c r="E219" s="181"/>
      <c r="F219" s="182"/>
      <c r="G219" s="181"/>
      <c r="H219" s="182"/>
      <c r="I219" s="181"/>
      <c r="J219" s="182"/>
      <c r="K219" s="181"/>
      <c r="L219" s="170"/>
    </row>
    <row customHeight="1" ht="12.75">
      <c r="A220" s="189"/>
      <c r="B220" s="189"/>
      <c r="C220" s="180"/>
      <c r="D220" s="180"/>
      <c r="E220" s="181"/>
      <c r="F220" s="182"/>
      <c r="G220" s="181"/>
      <c r="H220" s="182"/>
      <c r="I220" s="181"/>
      <c r="J220" s="182"/>
      <c r="K220" s="181"/>
      <c r="L220" s="170"/>
    </row>
    <row customHeight="1" ht="12.75">
      <c r="A221" s="189"/>
      <c r="B221" s="189"/>
      <c r="C221" s="180"/>
      <c r="D221" s="180"/>
      <c r="E221" s="181"/>
      <c r="F221" s="182"/>
      <c r="G221" s="181"/>
      <c r="H221" s="182"/>
      <c r="I221" s="181"/>
      <c r="J221" s="182"/>
      <c r="K221" s="181"/>
      <c r="L221" s="174"/>
    </row>
    <row s="27" customFormat="1" customHeight="1" ht="18">
      <c r="A222" s="26" t="s">
        <v>153</v>
      </c>
      <c r="B222" s="31" t="s">
        <v>16</v>
      </c>
      <c r="C222" s="144">
        <f t="shared" si="16" ref="C222:K222">C41</f>
        <v>0</v>
      </c>
      <c r="D222" s="144">
        <f t="shared" si="16"/>
        <v>0</v>
      </c>
      <c r="E222" s="145">
        <f t="shared" si="16"/>
        <v>0</v>
      </c>
      <c r="F222" s="146">
        <f t="shared" si="16"/>
        <v>0</v>
      </c>
      <c r="G222" s="145">
        <f t="shared" si="16"/>
        <v>0</v>
      </c>
      <c r="H222" s="146">
        <f t="shared" si="16"/>
        <v>0</v>
      </c>
      <c r="I222" s="145">
        <f t="shared" si="16"/>
        <v>0</v>
      </c>
      <c r="J222" s="146">
        <f t="shared" si="16"/>
        <v>0</v>
      </c>
      <c r="K222" s="145">
        <f t="shared" si="16"/>
        <v>0</v>
      </c>
      <c r="L222" s="170"/>
    </row>
    <row s="27" customFormat="1" customHeight="1" ht="12.75">
      <c r="A223" s="34" t="s">
        <v>154</v>
      </c>
      <c r="B223" s="5" t="s">
        <v>49</v>
      </c>
      <c r="C223" s="180"/>
      <c r="D223" s="180"/>
      <c r="E223" s="181"/>
      <c r="F223" s="182"/>
      <c r="G223" s="181"/>
      <c r="H223" s="182"/>
      <c r="I223" s="181"/>
      <c r="J223" s="182"/>
      <c r="K223" s="181"/>
      <c r="L223" s="170"/>
    </row>
    <row s="27" customFormat="1" customHeight="1" ht="12.75">
      <c r="A224" s="34" t="s">
        <v>155</v>
      </c>
      <c r="B224" s="5" t="s">
        <v>134</v>
      </c>
      <c r="C224" s="180"/>
      <c r="D224" s="180"/>
      <c r="E224" s="181"/>
      <c r="F224" s="182"/>
      <c r="G224" s="181"/>
      <c r="H224" s="182"/>
      <c r="I224" s="181"/>
      <c r="J224" s="182"/>
      <c r="K224" s="181"/>
      <c r="L224" s="170"/>
    </row>
    <row s="27" customFormat="1" customHeight="1" ht="12.75">
      <c r="A225" s="34" t="s">
        <v>156</v>
      </c>
      <c r="B225" s="5" t="s">
        <v>134</v>
      </c>
      <c r="C225" s="180"/>
      <c r="D225" s="180"/>
      <c r="E225" s="181"/>
      <c r="F225" s="182"/>
      <c r="G225" s="181"/>
      <c r="H225" s="182"/>
      <c r="I225" s="181"/>
      <c r="J225" s="182"/>
      <c r="K225" s="181"/>
      <c r="L225" s="170"/>
    </row>
    <row s="27" customFormat="1" customHeight="1" ht="12.75">
      <c r="A226" s="34" t="s">
        <v>157</v>
      </c>
      <c r="B226" s="5" t="s">
        <v>134</v>
      </c>
      <c r="C226" s="180"/>
      <c r="D226" s="180"/>
      <c r="E226" s="181"/>
      <c r="F226" s="182"/>
      <c r="G226" s="181"/>
      <c r="H226" s="182"/>
      <c r="I226" s="181"/>
      <c r="J226" s="182"/>
      <c r="K226" s="181"/>
      <c r="L226" s="170"/>
    </row>
    <row s="27" customFormat="1" customHeight="1" ht="12.75">
      <c r="A227" s="8" t="s">
        <v>158</v>
      </c>
      <c r="B227" s="5" t="s">
        <v>134</v>
      </c>
      <c r="C227" s="180"/>
      <c r="D227" s="180"/>
      <c r="E227" s="181"/>
      <c r="F227" s="182"/>
      <c r="G227" s="181"/>
      <c r="H227" s="182"/>
      <c r="I227" s="181"/>
      <c r="J227" s="182"/>
      <c r="K227" s="181"/>
      <c r="L227" s="170"/>
    </row>
    <row customHeight="1" ht="12.75">
      <c r="A228" s="34" t="s">
        <v>159</v>
      </c>
      <c r="B228" s="5" t="s">
        <v>134</v>
      </c>
      <c r="C228" s="180"/>
      <c r="D228" s="180"/>
      <c r="E228" s="181"/>
      <c r="F228" s="182"/>
      <c r="G228" s="181"/>
      <c r="H228" s="182"/>
      <c r="I228" s="181"/>
      <c r="J228" s="182"/>
      <c r="K228" s="181"/>
      <c r="L228" s="170"/>
    </row>
    <row customHeight="1" ht="12.75">
      <c r="A229" s="189"/>
      <c r="B229" s="189"/>
      <c r="C229" s="180"/>
      <c r="D229" s="180"/>
      <c r="E229" s="181"/>
      <c r="F229" s="182"/>
      <c r="G229" s="181"/>
      <c r="H229" s="182"/>
      <c r="I229" s="181"/>
      <c r="J229" s="182"/>
      <c r="K229" s="181"/>
      <c r="L229" s="170"/>
    </row>
    <row customHeight="1" ht="12.75">
      <c r="A230" s="189"/>
      <c r="B230" s="189"/>
      <c r="C230" s="180"/>
      <c r="D230" s="180"/>
      <c r="E230" s="181"/>
      <c r="F230" s="182"/>
      <c r="G230" s="181"/>
      <c r="H230" s="182"/>
      <c r="I230" s="181"/>
      <c r="J230" s="182"/>
      <c r="K230" s="181"/>
      <c r="L230" s="170"/>
    </row>
    <row customHeight="1" ht="12.75">
      <c r="A231" s="189"/>
      <c r="B231" s="189"/>
      <c r="C231" s="180"/>
      <c r="D231" s="180"/>
      <c r="E231" s="181"/>
      <c r="F231" s="182"/>
      <c r="G231" s="181"/>
      <c r="H231" s="182"/>
      <c r="I231" s="181"/>
      <c r="J231" s="182"/>
      <c r="K231" s="181"/>
      <c r="L231" s="174"/>
    </row>
    <row s="27" customFormat="1" customHeight="1" ht="18">
      <c r="A232" s="26" t="s">
        <v>160</v>
      </c>
      <c r="B232" s="31" t="s">
        <v>16</v>
      </c>
      <c r="C232" s="144">
        <f t="shared" si="17" ref="C232:K232">C45</f>
        <v>0</v>
      </c>
      <c r="D232" s="144">
        <f t="shared" si="17"/>
        <v>0</v>
      </c>
      <c r="E232" s="145">
        <f t="shared" si="17"/>
        <v>0</v>
      </c>
      <c r="F232" s="146">
        <f t="shared" si="17"/>
        <v>0</v>
      </c>
      <c r="G232" s="145">
        <f t="shared" si="17"/>
        <v>0</v>
      </c>
      <c r="H232" s="146">
        <f t="shared" si="17"/>
        <v>0</v>
      </c>
      <c r="I232" s="145">
        <f t="shared" si="17"/>
        <v>0</v>
      </c>
      <c r="J232" s="146">
        <f t="shared" si="17"/>
        <v>0</v>
      </c>
      <c r="K232" s="145">
        <f t="shared" si="17"/>
        <v>0</v>
      </c>
      <c r="L232" s="170"/>
    </row>
    <row customHeight="1" ht="19.5">
      <c r="A233" s="8" t="s">
        <v>161</v>
      </c>
      <c r="B233" s="5" t="s">
        <v>162</v>
      </c>
      <c r="C233" s="180"/>
      <c r="D233" s="180"/>
      <c r="E233" s="181"/>
      <c r="F233" s="182"/>
      <c r="G233" s="181"/>
      <c r="H233" s="182"/>
      <c r="I233" s="181"/>
      <c r="J233" s="182"/>
      <c r="K233" s="181"/>
      <c r="L233" s="170"/>
    </row>
    <row customHeight="1" ht="12.75">
      <c r="A234" s="35" t="s">
        <v>163</v>
      </c>
      <c r="B234" s="5" t="s">
        <v>49</v>
      </c>
      <c r="C234" s="180"/>
      <c r="D234" s="180"/>
      <c r="E234" s="181"/>
      <c r="F234" s="182"/>
      <c r="G234" s="181"/>
      <c r="H234" s="182"/>
      <c r="I234" s="181"/>
      <c r="J234" s="182"/>
      <c r="K234" s="181"/>
      <c r="L234" s="170"/>
    </row>
    <row customHeight="1" ht="12.75">
      <c r="A235" s="35" t="s">
        <v>164</v>
      </c>
      <c r="B235" s="5" t="s">
        <v>49</v>
      </c>
      <c r="C235" s="180"/>
      <c r="D235" s="180"/>
      <c r="E235" s="181"/>
      <c r="F235" s="182"/>
      <c r="G235" s="181"/>
      <c r="H235" s="182"/>
      <c r="I235" s="181"/>
      <c r="J235" s="182"/>
      <c r="K235" s="181"/>
      <c r="L235" s="170"/>
    </row>
    <row customHeight="1" ht="12.75">
      <c r="A236" s="8" t="s">
        <v>165</v>
      </c>
      <c r="B236" s="5" t="s">
        <v>49</v>
      </c>
      <c r="C236" s="180"/>
      <c r="D236" s="180"/>
      <c r="E236" s="181"/>
      <c r="F236" s="182"/>
      <c r="G236" s="181"/>
      <c r="H236" s="182"/>
      <c r="I236" s="181"/>
      <c r="J236" s="182"/>
      <c r="K236" s="181"/>
      <c r="L236" s="170"/>
    </row>
    <row customHeight="1" ht="12.75">
      <c r="A237" s="8" t="s">
        <v>166</v>
      </c>
      <c r="B237" s="5" t="s">
        <v>49</v>
      </c>
      <c r="C237" s="180"/>
      <c r="D237" s="180"/>
      <c r="E237" s="181"/>
      <c r="F237" s="182"/>
      <c r="G237" s="181"/>
      <c r="H237" s="182"/>
      <c r="I237" s="181"/>
      <c r="J237" s="182"/>
      <c r="K237" s="181"/>
      <c r="L237" s="170"/>
    </row>
    <row customHeight="1" ht="12.75">
      <c r="A238" s="8" t="s">
        <v>167</v>
      </c>
      <c r="B238" s="5" t="s">
        <v>49</v>
      </c>
      <c r="C238" s="180"/>
      <c r="D238" s="180"/>
      <c r="E238" s="181"/>
      <c r="F238" s="182"/>
      <c r="G238" s="181"/>
      <c r="H238" s="182"/>
      <c r="I238" s="181"/>
      <c r="J238" s="182"/>
      <c r="K238" s="181"/>
      <c r="L238" s="170"/>
    </row>
    <row customHeight="1" ht="12.75">
      <c r="A239" s="8" t="s">
        <v>168</v>
      </c>
      <c r="B239" s="5" t="s">
        <v>49</v>
      </c>
      <c r="C239" s="180"/>
      <c r="D239" s="180"/>
      <c r="E239" s="181"/>
      <c r="F239" s="182"/>
      <c r="G239" s="181"/>
      <c r="H239" s="182"/>
      <c r="I239" s="181"/>
      <c r="J239" s="182"/>
      <c r="K239" s="181"/>
      <c r="L239" s="170"/>
    </row>
    <row customHeight="1" ht="12.75">
      <c r="A240" s="8" t="s">
        <v>169</v>
      </c>
      <c r="B240" s="5" t="s">
        <v>49</v>
      </c>
      <c r="C240" s="180"/>
      <c r="D240" s="180"/>
      <c r="E240" s="181"/>
      <c r="F240" s="182"/>
      <c r="G240" s="181"/>
      <c r="H240" s="182"/>
      <c r="I240" s="181"/>
      <c r="J240" s="182"/>
      <c r="K240" s="181"/>
      <c r="L240" s="170"/>
    </row>
    <row customHeight="1" ht="12.75">
      <c r="A241" s="8" t="s">
        <v>170</v>
      </c>
      <c r="B241" s="5" t="s">
        <v>49</v>
      </c>
      <c r="C241" s="180"/>
      <c r="D241" s="180"/>
      <c r="E241" s="181"/>
      <c r="F241" s="182"/>
      <c r="G241" s="181"/>
      <c r="H241" s="182"/>
      <c r="I241" s="181"/>
      <c r="J241" s="182"/>
      <c r="K241" s="181"/>
      <c r="L241" s="170"/>
    </row>
    <row customHeight="1" ht="12.75">
      <c r="A242" s="8" t="s">
        <v>171</v>
      </c>
      <c r="B242" s="5" t="s">
        <v>49</v>
      </c>
      <c r="C242" s="180"/>
      <c r="D242" s="180"/>
      <c r="E242" s="181"/>
      <c r="F242" s="182"/>
      <c r="G242" s="181"/>
      <c r="H242" s="182"/>
      <c r="I242" s="181"/>
      <c r="J242" s="182"/>
      <c r="K242" s="181"/>
      <c r="L242" s="170"/>
    </row>
    <row customHeight="1" ht="12.75">
      <c r="A243" s="8" t="s">
        <v>172</v>
      </c>
      <c r="B243" s="5" t="s">
        <v>49</v>
      </c>
      <c r="C243" s="180"/>
      <c r="D243" s="180"/>
      <c r="E243" s="181"/>
      <c r="F243" s="182"/>
      <c r="G243" s="181"/>
      <c r="H243" s="182"/>
      <c r="I243" s="181"/>
      <c r="J243" s="182"/>
      <c r="K243" s="181"/>
      <c r="L243" s="170"/>
    </row>
    <row customHeight="1" ht="12.75">
      <c r="A244" s="8" t="s">
        <v>173</v>
      </c>
      <c r="B244" s="5" t="s">
        <v>49</v>
      </c>
      <c r="C244" s="180"/>
      <c r="D244" s="180"/>
      <c r="E244" s="181"/>
      <c r="F244" s="182"/>
      <c r="G244" s="181"/>
      <c r="H244" s="182"/>
      <c r="I244" s="181"/>
      <c r="J244" s="182"/>
      <c r="K244" s="181"/>
      <c r="L244" s="170"/>
    </row>
    <row customHeight="1" ht="12.75">
      <c r="A245" s="8" t="s">
        <v>174</v>
      </c>
      <c r="B245" s="5" t="s">
        <v>49</v>
      </c>
      <c r="C245" s="180"/>
      <c r="D245" s="180"/>
      <c r="E245" s="181"/>
      <c r="F245" s="182"/>
      <c r="G245" s="181"/>
      <c r="H245" s="182"/>
      <c r="I245" s="181"/>
      <c r="J245" s="182"/>
      <c r="K245" s="181"/>
      <c r="L245" s="170"/>
    </row>
    <row customHeight="1" ht="12.75">
      <c r="A246" s="8" t="s">
        <v>175</v>
      </c>
      <c r="B246" s="5" t="s">
        <v>49</v>
      </c>
      <c r="C246" s="180"/>
      <c r="D246" s="180"/>
      <c r="E246" s="181"/>
      <c r="F246" s="182"/>
      <c r="G246" s="181"/>
      <c r="H246" s="182"/>
      <c r="I246" s="181"/>
      <c r="J246" s="182"/>
      <c r="K246" s="181"/>
      <c r="L246" s="170"/>
    </row>
    <row customHeight="1" ht="12.75">
      <c r="A247" s="8" t="s">
        <v>176</v>
      </c>
      <c r="B247" s="5" t="s">
        <v>49</v>
      </c>
      <c r="C247" s="180"/>
      <c r="D247" s="180"/>
      <c r="E247" s="181"/>
      <c r="F247" s="182"/>
      <c r="G247" s="181"/>
      <c r="H247" s="182"/>
      <c r="I247" s="181"/>
      <c r="J247" s="182"/>
      <c r="K247" s="181"/>
      <c r="L247" s="170"/>
    </row>
    <row customHeight="1" ht="12.75">
      <c r="A248" s="8" t="s">
        <v>177</v>
      </c>
      <c r="B248" s="5" t="s">
        <v>49</v>
      </c>
      <c r="C248" s="180"/>
      <c r="D248" s="180"/>
      <c r="E248" s="181"/>
      <c r="F248" s="182"/>
      <c r="G248" s="181"/>
      <c r="H248" s="182"/>
      <c r="I248" s="181"/>
      <c r="J248" s="182"/>
      <c r="K248" s="181"/>
      <c r="L248" s="170"/>
    </row>
    <row customHeight="1" ht="12.75">
      <c r="A249" s="8" t="s">
        <v>178</v>
      </c>
      <c r="B249" s="5" t="s">
        <v>134</v>
      </c>
      <c r="C249" s="180"/>
      <c r="D249" s="180"/>
      <c r="E249" s="181"/>
      <c r="F249" s="182"/>
      <c r="G249" s="181"/>
      <c r="H249" s="182"/>
      <c r="I249" s="181"/>
      <c r="J249" s="182"/>
      <c r="K249" s="181"/>
      <c r="L249" s="170"/>
    </row>
    <row customHeight="1" ht="12.75">
      <c r="A250" s="8" t="s">
        <v>179</v>
      </c>
      <c r="B250" s="5" t="s">
        <v>49</v>
      </c>
      <c r="C250" s="180"/>
      <c r="D250" s="180"/>
      <c r="E250" s="181"/>
      <c r="F250" s="182"/>
      <c r="G250" s="181"/>
      <c r="H250" s="182"/>
      <c r="I250" s="181"/>
      <c r="J250" s="182"/>
      <c r="K250" s="181"/>
      <c r="L250" s="170"/>
    </row>
    <row customHeight="1" ht="12.75">
      <c r="A251" s="8" t="s">
        <v>180</v>
      </c>
      <c r="B251" s="5" t="s">
        <v>181</v>
      </c>
      <c r="C251" s="180"/>
      <c r="D251" s="180"/>
      <c r="E251" s="181"/>
      <c r="F251" s="182"/>
      <c r="G251" s="181"/>
      <c r="H251" s="182"/>
      <c r="I251" s="181"/>
      <c r="J251" s="182"/>
      <c r="K251" s="181"/>
      <c r="L251" s="170"/>
    </row>
    <row customHeight="1" ht="12.75">
      <c r="A252" s="8" t="s">
        <v>182</v>
      </c>
      <c r="B252" s="5" t="s">
        <v>49</v>
      </c>
      <c r="C252" s="180"/>
      <c r="D252" s="180"/>
      <c r="E252" s="181"/>
      <c r="F252" s="182"/>
      <c r="G252" s="181"/>
      <c r="H252" s="182"/>
      <c r="I252" s="181"/>
      <c r="J252" s="182"/>
      <c r="K252" s="181"/>
      <c r="L252" s="170"/>
    </row>
    <row customHeight="1" ht="12.75">
      <c r="A253" s="8" t="s">
        <v>183</v>
      </c>
      <c r="B253" s="5" t="s">
        <v>49</v>
      </c>
      <c r="C253" s="180"/>
      <c r="D253" s="180"/>
      <c r="E253" s="181"/>
      <c r="F253" s="182"/>
      <c r="G253" s="181"/>
      <c r="H253" s="182"/>
      <c r="I253" s="181"/>
      <c r="J253" s="182"/>
      <c r="K253" s="181"/>
      <c r="L253" s="170"/>
    </row>
    <row customHeight="1" ht="12.75">
      <c r="A254" s="8" t="s">
        <v>184</v>
      </c>
      <c r="B254" s="5" t="s">
        <v>49</v>
      </c>
      <c r="C254" s="180"/>
      <c r="D254" s="180"/>
      <c r="E254" s="181"/>
      <c r="F254" s="182"/>
      <c r="G254" s="181"/>
      <c r="H254" s="182"/>
      <c r="I254" s="181"/>
      <c r="J254" s="182"/>
      <c r="K254" s="181"/>
      <c r="L254" s="170"/>
    </row>
    <row customHeight="1" ht="12.75">
      <c r="A255" s="189"/>
      <c r="B255" s="189"/>
      <c r="C255" s="180"/>
      <c r="D255" s="180"/>
      <c r="E255" s="181"/>
      <c r="F255" s="182"/>
      <c r="G255" s="181"/>
      <c r="H255" s="182"/>
      <c r="I255" s="181"/>
      <c r="J255" s="182"/>
      <c r="K255" s="181"/>
      <c r="L255" s="170"/>
    </row>
    <row customHeight="1" ht="12.75">
      <c r="A256" s="189"/>
      <c r="B256" s="189"/>
      <c r="C256" s="180"/>
      <c r="D256" s="180"/>
      <c r="E256" s="181"/>
      <c r="F256" s="182"/>
      <c r="G256" s="181"/>
      <c r="H256" s="182"/>
      <c r="I256" s="181"/>
      <c r="J256" s="182"/>
      <c r="K256" s="181"/>
      <c r="L256" s="170"/>
    </row>
    <row customHeight="1" ht="12.75">
      <c r="A257" s="189"/>
      <c r="B257" s="189"/>
      <c r="C257" s="180"/>
      <c r="D257" s="180"/>
      <c r="E257" s="181"/>
      <c r="F257" s="182"/>
      <c r="G257" s="181"/>
      <c r="H257" s="182"/>
      <c r="I257" s="181"/>
      <c r="J257" s="182"/>
      <c r="K257" s="181"/>
      <c r="L257" s="170"/>
    </row>
    <row customHeight="1" ht="12.75">
      <c r="A258" s="189"/>
      <c r="B258" s="189"/>
      <c r="C258" s="180"/>
      <c r="D258" s="180"/>
      <c r="E258" s="181"/>
      <c r="F258" s="182"/>
      <c r="G258" s="181"/>
      <c r="H258" s="182"/>
      <c r="I258" s="181"/>
      <c r="J258" s="182"/>
      <c r="K258" s="181"/>
      <c r="L258" s="170"/>
    </row>
    <row customHeight="1" ht="12.75">
      <c r="A259" s="189"/>
      <c r="B259" s="189"/>
      <c r="C259" s="180"/>
      <c r="D259" s="180"/>
      <c r="E259" s="181"/>
      <c r="F259" s="182"/>
      <c r="G259" s="181"/>
      <c r="H259" s="182"/>
      <c r="I259" s="181"/>
      <c r="J259" s="182"/>
      <c r="K259" s="181"/>
      <c r="L259" s="170"/>
    </row>
    <row customHeight="1" ht="12.75">
      <c r="A260" s="189"/>
      <c r="B260" s="189"/>
      <c r="C260" s="180"/>
      <c r="D260" s="180"/>
      <c r="E260" s="181"/>
      <c r="F260" s="182"/>
      <c r="G260" s="181"/>
      <c r="H260" s="182"/>
      <c r="I260" s="181"/>
      <c r="J260" s="182"/>
      <c r="K260" s="181"/>
      <c r="L260" s="174"/>
    </row>
    <row s="27" customFormat="1" customHeight="1" ht="18">
      <c r="A261" s="26" t="s">
        <v>185</v>
      </c>
      <c r="B261" s="31" t="s">
        <v>16</v>
      </c>
      <c r="C261" s="144">
        <f t="shared" si="18" ref="C261:K261">C49</f>
        <v>0</v>
      </c>
      <c r="D261" s="144">
        <f t="shared" si="18"/>
        <v>0</v>
      </c>
      <c r="E261" s="145">
        <f t="shared" si="18"/>
        <v>0</v>
      </c>
      <c r="F261" s="146">
        <f t="shared" si="18"/>
        <v>0</v>
      </c>
      <c r="G261" s="145">
        <f t="shared" si="18"/>
        <v>0</v>
      </c>
      <c r="H261" s="146">
        <f t="shared" si="18"/>
        <v>0</v>
      </c>
      <c r="I261" s="145">
        <f t="shared" si="18"/>
        <v>0</v>
      </c>
      <c r="J261" s="146">
        <f t="shared" si="18"/>
        <v>0</v>
      </c>
      <c r="K261" s="145">
        <f t="shared" si="18"/>
        <v>0</v>
      </c>
      <c r="L261" s="170"/>
    </row>
    <row s="27" customFormat="1" customHeight="1" ht="12.75">
      <c r="A262" s="34" t="s">
        <v>186</v>
      </c>
      <c r="B262" s="5" t="s">
        <v>187</v>
      </c>
      <c r="C262" s="180"/>
      <c r="D262" s="180"/>
      <c r="E262" s="181"/>
      <c r="F262" s="182"/>
      <c r="G262" s="181"/>
      <c r="H262" s="182"/>
      <c r="I262" s="181"/>
      <c r="J262" s="182"/>
      <c r="K262" s="181"/>
      <c r="L262" s="170"/>
    </row>
    <row s="27" customFormat="1" customHeight="1" ht="12.75">
      <c r="A263" s="34" t="s">
        <v>188</v>
      </c>
      <c r="B263" s="5" t="s">
        <v>189</v>
      </c>
      <c r="C263" s="180"/>
      <c r="D263" s="180"/>
      <c r="E263" s="181"/>
      <c r="F263" s="182"/>
      <c r="G263" s="181"/>
      <c r="H263" s="182"/>
      <c r="I263" s="181"/>
      <c r="J263" s="182"/>
      <c r="K263" s="181"/>
      <c r="L263" s="170"/>
    </row>
    <row s="27" customFormat="1" customHeight="1" ht="12.75">
      <c r="A264" s="34" t="s">
        <v>190</v>
      </c>
      <c r="B264" s="5" t="s">
        <v>191</v>
      </c>
      <c r="C264" s="180"/>
      <c r="D264" s="180"/>
      <c r="E264" s="181"/>
      <c r="F264" s="182"/>
      <c r="G264" s="181"/>
      <c r="H264" s="182"/>
      <c r="I264" s="181"/>
      <c r="J264" s="182"/>
      <c r="K264" s="181"/>
      <c r="L264" s="170"/>
    </row>
    <row customHeight="1" ht="12.75">
      <c r="A265" s="8" t="s">
        <v>192</v>
      </c>
      <c r="B265" s="5" t="s">
        <v>189</v>
      </c>
      <c r="C265" s="180"/>
      <c r="D265" s="180"/>
      <c r="E265" s="181"/>
      <c r="F265" s="182"/>
      <c r="G265" s="181"/>
      <c r="H265" s="182"/>
      <c r="I265" s="181"/>
      <c r="J265" s="182"/>
      <c r="K265" s="181"/>
      <c r="L265" s="170"/>
    </row>
    <row customHeight="1" ht="12.75">
      <c r="A266" s="189"/>
      <c r="B266" s="189"/>
      <c r="C266" s="180"/>
      <c r="D266" s="180"/>
      <c r="E266" s="181"/>
      <c r="F266" s="182"/>
      <c r="G266" s="181"/>
      <c r="H266" s="182"/>
      <c r="I266" s="181"/>
      <c r="J266" s="182"/>
      <c r="K266" s="181"/>
      <c r="L266" s="170"/>
    </row>
    <row customHeight="1" ht="12.75">
      <c r="A267" s="189"/>
      <c r="B267" s="189"/>
      <c r="C267" s="180"/>
      <c r="D267" s="180"/>
      <c r="E267" s="181"/>
      <c r="F267" s="182"/>
      <c r="G267" s="181"/>
      <c r="H267" s="182"/>
      <c r="I267" s="181"/>
      <c r="J267" s="182"/>
      <c r="K267" s="181"/>
      <c r="L267" s="170"/>
    </row>
    <row customHeight="1" ht="12.75">
      <c r="A268" s="189"/>
      <c r="B268" s="189"/>
      <c r="C268" s="180"/>
      <c r="D268" s="180"/>
      <c r="E268" s="181"/>
      <c r="F268" s="182"/>
      <c r="G268" s="181"/>
      <c r="H268" s="182"/>
      <c r="I268" s="181"/>
      <c r="J268" s="182"/>
      <c r="K268" s="181"/>
      <c r="L268" s="174"/>
    </row>
    <row s="27" customFormat="1" customHeight="1" ht="18">
      <c r="A269" s="26" t="s">
        <v>193</v>
      </c>
      <c r="B269" s="31" t="s">
        <v>16</v>
      </c>
      <c r="C269" s="144">
        <f t="shared" si="19" ref="C269:K269">C53</f>
        <v>0</v>
      </c>
      <c r="D269" s="144">
        <f t="shared" si="19"/>
        <v>0</v>
      </c>
      <c r="E269" s="145">
        <f t="shared" si="19"/>
        <v>0</v>
      </c>
      <c r="F269" s="146">
        <f t="shared" si="19"/>
        <v>0</v>
      </c>
      <c r="G269" s="145">
        <f t="shared" si="19"/>
        <v>0</v>
      </c>
      <c r="H269" s="146">
        <f t="shared" si="19"/>
        <v>0</v>
      </c>
      <c r="I269" s="145">
        <f t="shared" si="19"/>
        <v>0</v>
      </c>
      <c r="J269" s="146">
        <f t="shared" si="19"/>
        <v>0</v>
      </c>
      <c r="K269" s="145">
        <f t="shared" si="19"/>
        <v>0</v>
      </c>
      <c r="L269" s="170"/>
    </row>
    <row customHeight="1" ht="12.75">
      <c r="A270" s="8" t="s">
        <v>194</v>
      </c>
      <c r="B270" s="5" t="s">
        <v>134</v>
      </c>
      <c r="C270" s="180"/>
      <c r="D270" s="180"/>
      <c r="E270" s="181"/>
      <c r="F270" s="182"/>
      <c r="G270" s="181"/>
      <c r="H270" s="182"/>
      <c r="I270" s="181"/>
      <c r="J270" s="182"/>
      <c r="K270" s="181"/>
      <c r="L270" s="170"/>
    </row>
    <row customHeight="1" ht="12.75">
      <c r="A271" s="8" t="s">
        <v>195</v>
      </c>
      <c r="B271" s="5" t="s">
        <v>49</v>
      </c>
      <c r="C271" s="180"/>
      <c r="D271" s="180"/>
      <c r="E271" s="181"/>
      <c r="F271" s="182"/>
      <c r="G271" s="181"/>
      <c r="H271" s="182"/>
      <c r="I271" s="181"/>
      <c r="J271" s="182"/>
      <c r="K271" s="181"/>
      <c r="L271" s="170"/>
    </row>
    <row customHeight="1" ht="12.75">
      <c r="A272" s="8" t="s">
        <v>196</v>
      </c>
      <c r="B272" s="5" t="s">
        <v>134</v>
      </c>
      <c r="C272" s="180"/>
      <c r="D272" s="180"/>
      <c r="E272" s="181"/>
      <c r="F272" s="182"/>
      <c r="G272" s="181"/>
      <c r="H272" s="182"/>
      <c r="I272" s="181"/>
      <c r="J272" s="182"/>
      <c r="K272" s="181"/>
      <c r="L272" s="170"/>
    </row>
    <row customHeight="1" ht="12.75">
      <c r="A273" s="8" t="s">
        <v>197</v>
      </c>
      <c r="B273" s="5" t="s">
        <v>49</v>
      </c>
      <c r="C273" s="180"/>
      <c r="D273" s="180"/>
      <c r="E273" s="181"/>
      <c r="F273" s="182"/>
      <c r="G273" s="181"/>
      <c r="H273" s="182"/>
      <c r="I273" s="181"/>
      <c r="J273" s="182"/>
      <c r="K273" s="181"/>
      <c r="L273" s="170"/>
    </row>
    <row customHeight="1" ht="12.75">
      <c r="A274" s="8" t="s">
        <v>198</v>
      </c>
      <c r="B274" s="5" t="s">
        <v>49</v>
      </c>
      <c r="C274" s="180"/>
      <c r="D274" s="180"/>
      <c r="E274" s="181"/>
      <c r="F274" s="182"/>
      <c r="G274" s="181"/>
      <c r="H274" s="182"/>
      <c r="I274" s="181"/>
      <c r="J274" s="182"/>
      <c r="K274" s="181"/>
      <c r="L274" s="170"/>
    </row>
    <row customHeight="1" ht="12.75">
      <c r="A275" s="8" t="s">
        <v>199</v>
      </c>
      <c r="B275" s="5" t="s">
        <v>89</v>
      </c>
      <c r="C275" s="180"/>
      <c r="D275" s="180"/>
      <c r="E275" s="181"/>
      <c r="F275" s="182"/>
      <c r="G275" s="181"/>
      <c r="H275" s="182"/>
      <c r="I275" s="181"/>
      <c r="J275" s="182"/>
      <c r="K275" s="181"/>
      <c r="L275" s="170"/>
    </row>
    <row customHeight="1" ht="12.75">
      <c r="A276" s="8" t="s">
        <v>200</v>
      </c>
      <c r="B276" s="5" t="s">
        <v>89</v>
      </c>
      <c r="C276" s="180"/>
      <c r="D276" s="180"/>
      <c r="E276" s="181"/>
      <c r="F276" s="182"/>
      <c r="G276" s="181"/>
      <c r="H276" s="182"/>
      <c r="I276" s="181"/>
      <c r="J276" s="182"/>
      <c r="K276" s="181"/>
      <c r="L276" s="170"/>
    </row>
    <row customHeight="1" ht="12.75">
      <c r="A277" s="8" t="s">
        <v>201</v>
      </c>
      <c r="B277" s="5" t="s">
        <v>49</v>
      </c>
      <c r="C277" s="180"/>
      <c r="D277" s="180"/>
      <c r="E277" s="181"/>
      <c r="F277" s="182"/>
      <c r="G277" s="181"/>
      <c r="H277" s="182"/>
      <c r="I277" s="181"/>
      <c r="J277" s="182"/>
      <c r="K277" s="181"/>
      <c r="L277" s="170"/>
    </row>
    <row customHeight="1" ht="12.75">
      <c r="A278" s="41" t="s">
        <v>202</v>
      </c>
      <c r="B278" s="42" t="s">
        <v>49</v>
      </c>
      <c r="C278" s="180"/>
      <c r="D278" s="180"/>
      <c r="E278" s="181"/>
      <c r="F278" s="182"/>
      <c r="G278" s="181"/>
      <c r="H278" s="182"/>
      <c r="I278" s="181"/>
      <c r="J278" s="182"/>
      <c r="K278" s="181"/>
      <c r="L278" s="170"/>
    </row>
    <row customHeight="1" ht="12.75">
      <c r="A279" s="8" t="s">
        <v>203</v>
      </c>
      <c r="B279" s="5" t="s">
        <v>134</v>
      </c>
      <c r="C279" s="180"/>
      <c r="D279" s="180"/>
      <c r="E279" s="181"/>
      <c r="F279" s="182"/>
      <c r="G279" s="181"/>
      <c r="H279" s="182"/>
      <c r="I279" s="181"/>
      <c r="J279" s="182"/>
      <c r="K279" s="181"/>
      <c r="L279" s="170"/>
    </row>
    <row customHeight="1" ht="12.75">
      <c r="A280" s="189"/>
      <c r="B280" s="189"/>
      <c r="C280" s="180"/>
      <c r="D280" s="180"/>
      <c r="E280" s="181"/>
      <c r="F280" s="182"/>
      <c r="G280" s="181"/>
      <c r="H280" s="182"/>
      <c r="I280" s="181"/>
      <c r="J280" s="182"/>
      <c r="K280" s="181"/>
      <c r="L280" s="170"/>
    </row>
    <row customHeight="1" ht="12.75">
      <c r="A281" s="189"/>
      <c r="B281" s="189"/>
      <c r="C281" s="180"/>
      <c r="D281" s="180"/>
      <c r="E281" s="181"/>
      <c r="F281" s="182"/>
      <c r="G281" s="181"/>
      <c r="H281" s="182"/>
      <c r="I281" s="181"/>
      <c r="J281" s="182"/>
      <c r="K281" s="181"/>
      <c r="L281" s="170"/>
    </row>
    <row customHeight="1" ht="12.75">
      <c r="A282" s="189"/>
      <c r="B282" s="189"/>
      <c r="C282" s="180"/>
      <c r="D282" s="180"/>
      <c r="E282" s="181"/>
      <c r="F282" s="182"/>
      <c r="G282" s="181"/>
      <c r="H282" s="182"/>
      <c r="I282" s="181"/>
      <c r="J282" s="182"/>
      <c r="K282" s="181"/>
      <c r="L282" s="174"/>
    </row>
    <row s="27" customFormat="1" customHeight="1" ht="18">
      <c r="A283" s="26" t="s">
        <v>204</v>
      </c>
      <c r="B283" s="31" t="s">
        <v>16</v>
      </c>
      <c r="C283" s="144">
        <f t="shared" si="20" ref="C283:K283">C57</f>
        <v>0</v>
      </c>
      <c r="D283" s="144">
        <f t="shared" si="20"/>
        <v>0</v>
      </c>
      <c r="E283" s="145">
        <f t="shared" si="20"/>
        <v>0</v>
      </c>
      <c r="F283" s="146">
        <f t="shared" si="20"/>
        <v>0</v>
      </c>
      <c r="G283" s="145">
        <f t="shared" si="20"/>
        <v>0</v>
      </c>
      <c r="H283" s="146">
        <f t="shared" si="20"/>
        <v>0</v>
      </c>
      <c r="I283" s="145">
        <f t="shared" si="20"/>
        <v>0</v>
      </c>
      <c r="J283" s="146">
        <f t="shared" si="20"/>
        <v>0</v>
      </c>
      <c r="K283" s="145">
        <f t="shared" si="20"/>
        <v>0</v>
      </c>
      <c r="L283" s="170"/>
    </row>
    <row customHeight="1" ht="19.5">
      <c r="A284" s="8" t="s">
        <v>205</v>
      </c>
      <c r="B284" s="5" t="s">
        <v>206</v>
      </c>
      <c r="C284" s="180"/>
      <c r="D284" s="180"/>
      <c r="E284" s="181"/>
      <c r="F284" s="182"/>
      <c r="G284" s="181"/>
      <c r="H284" s="182"/>
      <c r="I284" s="181"/>
      <c r="J284" s="182"/>
      <c r="K284" s="181"/>
      <c r="L284" s="170"/>
    </row>
    <row customHeight="1" ht="19.5">
      <c r="A285" s="35" t="s">
        <v>207</v>
      </c>
      <c r="B285" s="5" t="s">
        <v>49</v>
      </c>
      <c r="C285" s="180"/>
      <c r="D285" s="180"/>
      <c r="E285" s="181"/>
      <c r="F285" s="182"/>
      <c r="G285" s="181"/>
      <c r="H285" s="182"/>
      <c r="I285" s="181"/>
      <c r="J285" s="182"/>
      <c r="K285" s="181"/>
      <c r="L285" s="170"/>
    </row>
    <row customHeight="1" ht="12.75">
      <c r="A286" s="8" t="s">
        <v>208</v>
      </c>
      <c r="B286" s="5" t="s">
        <v>209</v>
      </c>
      <c r="C286" s="180"/>
      <c r="D286" s="180"/>
      <c r="E286" s="181"/>
      <c r="F286" s="182"/>
      <c r="G286" s="181"/>
      <c r="H286" s="182"/>
      <c r="I286" s="181"/>
      <c r="J286" s="182"/>
      <c r="K286" s="181"/>
      <c r="L286" s="170"/>
    </row>
    <row customHeight="1" ht="12.75">
      <c r="A287" s="8" t="s">
        <v>210</v>
      </c>
      <c r="B287" s="5" t="s">
        <v>209</v>
      </c>
      <c r="C287" s="180"/>
      <c r="D287" s="180"/>
      <c r="E287" s="181"/>
      <c r="F287" s="182"/>
      <c r="G287" s="181"/>
      <c r="H287" s="182"/>
      <c r="I287" s="181"/>
      <c r="J287" s="182"/>
      <c r="K287" s="181"/>
      <c r="L287" s="170"/>
    </row>
    <row customHeight="1" ht="12.75">
      <c r="A288" s="8" t="s">
        <v>211</v>
      </c>
      <c r="B288" s="5" t="s">
        <v>209</v>
      </c>
      <c r="C288" s="180"/>
      <c r="D288" s="180"/>
      <c r="E288" s="181"/>
      <c r="F288" s="182"/>
      <c r="G288" s="181"/>
      <c r="H288" s="182"/>
      <c r="I288" s="181"/>
      <c r="J288" s="182"/>
      <c r="K288" s="181"/>
      <c r="L288" s="170"/>
    </row>
    <row customHeight="1" ht="12.75">
      <c r="A289" s="8" t="s">
        <v>212</v>
      </c>
      <c r="B289" s="5" t="s">
        <v>209</v>
      </c>
      <c r="C289" s="180"/>
      <c r="D289" s="180"/>
      <c r="E289" s="181"/>
      <c r="F289" s="182"/>
      <c r="G289" s="181"/>
      <c r="H289" s="182"/>
      <c r="I289" s="181"/>
      <c r="J289" s="182"/>
      <c r="K289" s="181"/>
      <c r="L289" s="170"/>
    </row>
    <row customHeight="1" ht="12.75">
      <c r="A290" s="43" t="s">
        <v>213</v>
      </c>
      <c r="B290" s="40" t="s">
        <v>209</v>
      </c>
      <c r="C290" s="180"/>
      <c r="D290" s="180"/>
      <c r="E290" s="181"/>
      <c r="F290" s="182"/>
      <c r="G290" s="181"/>
      <c r="H290" s="182"/>
      <c r="I290" s="181"/>
      <c r="J290" s="182"/>
      <c r="K290" s="181"/>
      <c r="L290" s="170"/>
    </row>
    <row customHeight="1" ht="12.75">
      <c r="A291" s="189"/>
      <c r="B291" s="189"/>
      <c r="C291" s="180"/>
      <c r="D291" s="180"/>
      <c r="E291" s="181"/>
      <c r="F291" s="182"/>
      <c r="G291" s="181"/>
      <c r="H291" s="182"/>
      <c r="I291" s="181"/>
      <c r="J291" s="182"/>
      <c r="K291" s="181"/>
      <c r="L291" s="170"/>
    </row>
    <row customHeight="1" ht="12.75">
      <c r="A292" s="189"/>
      <c r="B292" s="189"/>
      <c r="C292" s="180"/>
      <c r="D292" s="180"/>
      <c r="E292" s="181"/>
      <c r="F292" s="182"/>
      <c r="G292" s="181"/>
      <c r="H292" s="182"/>
      <c r="I292" s="181"/>
      <c r="J292" s="182"/>
      <c r="K292" s="181"/>
      <c r="L292" s="170"/>
    </row>
    <row customHeight="1" ht="12.75">
      <c r="A293" s="189"/>
      <c r="B293" s="189"/>
      <c r="C293" s="180"/>
      <c r="D293" s="180"/>
      <c r="E293" s="181"/>
      <c r="F293" s="182"/>
      <c r="G293" s="181"/>
      <c r="H293" s="182"/>
      <c r="I293" s="181"/>
      <c r="J293" s="182"/>
      <c r="K293" s="181"/>
      <c r="L293" s="174"/>
    </row>
    <row s="27" customFormat="1" customHeight="1" ht="18">
      <c r="A294" s="26" t="s">
        <v>214</v>
      </c>
      <c r="B294" s="31" t="s">
        <v>16</v>
      </c>
      <c r="C294" s="144">
        <f t="shared" si="21" ref="C294:K294">C61</f>
        <v>0</v>
      </c>
      <c r="D294" s="144">
        <f t="shared" si="21"/>
        <v>0</v>
      </c>
      <c r="E294" s="145">
        <f t="shared" si="21"/>
        <v>0</v>
      </c>
      <c r="F294" s="146">
        <f t="shared" si="21"/>
        <v>0</v>
      </c>
      <c r="G294" s="145">
        <f t="shared" si="21"/>
        <v>0</v>
      </c>
      <c r="H294" s="146">
        <f t="shared" si="21"/>
        <v>0</v>
      </c>
      <c r="I294" s="145">
        <f t="shared" si="21"/>
        <v>0</v>
      </c>
      <c r="J294" s="146">
        <f t="shared" si="21"/>
        <v>0</v>
      </c>
      <c r="K294" s="145">
        <f t="shared" si="21"/>
        <v>0</v>
      </c>
      <c r="L294" s="170"/>
    </row>
    <row s="27" customFormat="1" customHeight="1" ht="12.75">
      <c r="A295" s="34" t="s">
        <v>215</v>
      </c>
      <c r="B295" s="5" t="s">
        <v>134</v>
      </c>
      <c r="C295" s="180"/>
      <c r="D295" s="180"/>
      <c r="E295" s="181"/>
      <c r="F295" s="182"/>
      <c r="G295" s="181"/>
      <c r="H295" s="182"/>
      <c r="I295" s="181"/>
      <c r="J295" s="182"/>
      <c r="K295" s="181"/>
      <c r="L295" s="170"/>
    </row>
    <row s="27" customFormat="1" customHeight="1" ht="12.75">
      <c r="A296" s="34" t="s">
        <v>216</v>
      </c>
      <c r="B296" s="5" t="s">
        <v>134</v>
      </c>
      <c r="C296" s="180"/>
      <c r="D296" s="180"/>
      <c r="E296" s="181"/>
      <c r="F296" s="182"/>
      <c r="G296" s="181"/>
      <c r="H296" s="182"/>
      <c r="I296" s="181"/>
      <c r="J296" s="182"/>
      <c r="K296" s="181"/>
      <c r="L296" s="170"/>
    </row>
    <row s="27" customFormat="1" customHeight="1" ht="12.75">
      <c r="A297" s="34" t="s">
        <v>217</v>
      </c>
      <c r="B297" s="5" t="s">
        <v>134</v>
      </c>
      <c r="C297" s="180"/>
      <c r="D297" s="180"/>
      <c r="E297" s="181"/>
      <c r="F297" s="182"/>
      <c r="G297" s="181"/>
      <c r="H297" s="182"/>
      <c r="I297" s="181"/>
      <c r="J297" s="182"/>
      <c r="K297" s="181"/>
      <c r="L297" s="170"/>
    </row>
    <row s="27" customFormat="1" customHeight="1" ht="12.75">
      <c r="A298" s="34" t="s">
        <v>218</v>
      </c>
      <c r="B298" s="5" t="s">
        <v>49</v>
      </c>
      <c r="C298" s="180"/>
      <c r="D298" s="180"/>
      <c r="E298" s="181"/>
      <c r="F298" s="182"/>
      <c r="G298" s="181"/>
      <c r="H298" s="182"/>
      <c r="I298" s="181"/>
      <c r="J298" s="182"/>
      <c r="K298" s="181"/>
      <c r="L298" s="170"/>
    </row>
    <row s="27" customFormat="1" customHeight="1" ht="12.75">
      <c r="A299" s="34" t="s">
        <v>219</v>
      </c>
      <c r="B299" s="5" t="s">
        <v>49</v>
      </c>
      <c r="C299" s="180"/>
      <c r="D299" s="180"/>
      <c r="E299" s="181"/>
      <c r="F299" s="182"/>
      <c r="G299" s="181"/>
      <c r="H299" s="182"/>
      <c r="I299" s="181"/>
      <c r="J299" s="182"/>
      <c r="K299" s="181"/>
      <c r="L299" s="170"/>
    </row>
    <row s="27" customFormat="1" customHeight="1" ht="12.75">
      <c r="A300" s="34" t="s">
        <v>220</v>
      </c>
      <c r="B300" s="5" t="s">
        <v>49</v>
      </c>
      <c r="C300" s="180"/>
      <c r="D300" s="180"/>
      <c r="E300" s="181"/>
      <c r="F300" s="182"/>
      <c r="G300" s="181"/>
      <c r="H300" s="182"/>
      <c r="I300" s="181"/>
      <c r="J300" s="182"/>
      <c r="K300" s="181"/>
      <c r="L300" s="170"/>
    </row>
    <row s="27" customFormat="1" customHeight="1" ht="12.75">
      <c r="A301" s="34" t="s">
        <v>221</v>
      </c>
      <c r="B301" s="5" t="s">
        <v>49</v>
      </c>
      <c r="C301" s="180"/>
      <c r="D301" s="180"/>
      <c r="E301" s="181"/>
      <c r="F301" s="182"/>
      <c r="G301" s="181"/>
      <c r="H301" s="182"/>
      <c r="I301" s="181"/>
      <c r="J301" s="182"/>
      <c r="K301" s="181"/>
      <c r="L301" s="170"/>
    </row>
    <row customHeight="1" ht="12.75">
      <c r="A302" s="8" t="s">
        <v>222</v>
      </c>
      <c r="B302" s="5" t="s">
        <v>49</v>
      </c>
      <c r="C302" s="180"/>
      <c r="D302" s="180"/>
      <c r="E302" s="181"/>
      <c r="F302" s="182"/>
      <c r="G302" s="181"/>
      <c r="H302" s="182"/>
      <c r="I302" s="181"/>
      <c r="J302" s="182"/>
      <c r="K302" s="181"/>
      <c r="L302" s="170"/>
    </row>
    <row customHeight="1" ht="12.75">
      <c r="A303" s="43" t="s">
        <v>223</v>
      </c>
      <c r="B303" s="42" t="s">
        <v>49</v>
      </c>
      <c r="C303" s="180"/>
      <c r="D303" s="180"/>
      <c r="E303" s="181"/>
      <c r="F303" s="182"/>
      <c r="G303" s="181"/>
      <c r="H303" s="182"/>
      <c r="I303" s="181"/>
      <c r="J303" s="182"/>
      <c r="K303" s="181"/>
      <c r="L303" s="170"/>
    </row>
    <row customHeight="1" ht="12.75">
      <c r="A304" s="189"/>
      <c r="B304" s="189"/>
      <c r="C304" s="180"/>
      <c r="D304" s="180"/>
      <c r="E304" s="181"/>
      <c r="F304" s="182"/>
      <c r="G304" s="181"/>
      <c r="H304" s="182"/>
      <c r="I304" s="181"/>
      <c r="J304" s="182"/>
      <c r="K304" s="181"/>
      <c r="L304" s="170"/>
    </row>
    <row customHeight="1" ht="12.75">
      <c r="A305" s="189"/>
      <c r="B305" s="189"/>
      <c r="C305" s="180"/>
      <c r="D305" s="180"/>
      <c r="E305" s="181"/>
      <c r="F305" s="182"/>
      <c r="G305" s="181"/>
      <c r="H305" s="182"/>
      <c r="I305" s="181"/>
      <c r="J305" s="182"/>
      <c r="K305" s="181"/>
      <c r="L305" s="170"/>
    </row>
    <row customHeight="1" ht="12.75">
      <c r="A306" s="189"/>
      <c r="B306" s="189"/>
      <c r="C306" s="180"/>
      <c r="D306" s="180"/>
      <c r="E306" s="181"/>
      <c r="F306" s="182"/>
      <c r="G306" s="181"/>
      <c r="H306" s="182"/>
      <c r="I306" s="181"/>
      <c r="J306" s="182"/>
      <c r="K306" s="181"/>
      <c r="L306" s="174"/>
    </row>
    <row s="27" customFormat="1" customHeight="1" ht="18">
      <c r="A307" s="26" t="s">
        <v>224</v>
      </c>
      <c r="B307" s="31" t="s">
        <v>16</v>
      </c>
      <c r="C307" s="144">
        <f t="shared" si="22" ref="C307:K307">C65</f>
        <v>0</v>
      </c>
      <c r="D307" s="144">
        <f t="shared" si="22"/>
        <v>0</v>
      </c>
      <c r="E307" s="145">
        <f t="shared" si="22"/>
        <v>0</v>
      </c>
      <c r="F307" s="146">
        <f t="shared" si="22"/>
        <v>0</v>
      </c>
      <c r="G307" s="145">
        <f t="shared" si="22"/>
        <v>0</v>
      </c>
      <c r="H307" s="146">
        <f t="shared" si="22"/>
        <v>0</v>
      </c>
      <c r="I307" s="145">
        <f t="shared" si="22"/>
        <v>0</v>
      </c>
      <c r="J307" s="146">
        <f t="shared" si="22"/>
        <v>0</v>
      </c>
      <c r="K307" s="145">
        <f t="shared" si="22"/>
        <v>0</v>
      </c>
      <c r="L307" s="170"/>
    </row>
    <row s="27" customFormat="1" customHeight="1" ht="12.75">
      <c r="A308" s="65" t="s">
        <v>225</v>
      </c>
      <c r="B308" s="66" t="s">
        <v>49</v>
      </c>
      <c r="C308" s="180"/>
      <c r="D308" s="180"/>
      <c r="E308" s="181"/>
      <c r="F308" s="182"/>
      <c r="G308" s="181"/>
      <c r="H308" s="182"/>
      <c r="I308" s="181"/>
      <c r="J308" s="182"/>
      <c r="K308" s="181"/>
      <c r="L308" s="170"/>
    </row>
    <row s="27" customFormat="1" customHeight="1" ht="12.75">
      <c r="A309" s="65" t="s">
        <v>226</v>
      </c>
      <c r="B309" s="66" t="s">
        <v>134</v>
      </c>
      <c r="C309" s="180"/>
      <c r="D309" s="180"/>
      <c r="E309" s="181"/>
      <c r="F309" s="182"/>
      <c r="G309" s="181"/>
      <c r="H309" s="182"/>
      <c r="I309" s="181"/>
      <c r="J309" s="182"/>
      <c r="K309" s="181"/>
      <c r="L309" s="170"/>
    </row>
    <row s="27" customFormat="1" customHeight="1" ht="12.75">
      <c r="A310" s="65" t="s">
        <v>227</v>
      </c>
      <c r="B310" s="66" t="s">
        <v>49</v>
      </c>
      <c r="C310" s="180"/>
      <c r="D310" s="180"/>
      <c r="E310" s="181"/>
      <c r="F310" s="182"/>
      <c r="G310" s="181"/>
      <c r="H310" s="182"/>
      <c r="I310" s="181"/>
      <c r="J310" s="182"/>
      <c r="K310" s="181"/>
      <c r="L310" s="170"/>
    </row>
    <row s="27" customFormat="1" customHeight="1" ht="12.75">
      <c r="A311" s="65" t="s">
        <v>228</v>
      </c>
      <c r="B311" s="66" t="s">
        <v>134</v>
      </c>
      <c r="C311" s="180"/>
      <c r="D311" s="180"/>
      <c r="E311" s="181"/>
      <c r="F311" s="182"/>
      <c r="G311" s="181"/>
      <c r="H311" s="182"/>
      <c r="I311" s="181"/>
      <c r="J311" s="182"/>
      <c r="K311" s="181"/>
      <c r="L311" s="170"/>
    </row>
    <row s="27" customFormat="1" customHeight="1" ht="12.75">
      <c r="A312" s="65" t="s">
        <v>229</v>
      </c>
      <c r="B312" s="66" t="s">
        <v>134</v>
      </c>
      <c r="C312" s="180"/>
      <c r="D312" s="180"/>
      <c r="E312" s="181"/>
      <c r="F312" s="182"/>
      <c r="G312" s="181"/>
      <c r="H312" s="182"/>
      <c r="I312" s="181"/>
      <c r="J312" s="182"/>
      <c r="K312" s="181"/>
      <c r="L312" s="170"/>
    </row>
    <row s="27" customFormat="1" customHeight="1" ht="12.75">
      <c r="A313" s="65" t="s">
        <v>230</v>
      </c>
      <c r="B313" s="66" t="s">
        <v>231</v>
      </c>
      <c r="C313" s="180"/>
      <c r="D313" s="180"/>
      <c r="E313" s="181"/>
      <c r="F313" s="182"/>
      <c r="G313" s="181"/>
      <c r="H313" s="182"/>
      <c r="I313" s="181"/>
      <c r="J313" s="182"/>
      <c r="K313" s="181"/>
      <c r="L313" s="170"/>
    </row>
    <row s="27" customFormat="1" customHeight="1" ht="12.75">
      <c r="A314" s="64" t="s">
        <v>232</v>
      </c>
      <c r="B314" s="63" t="s">
        <v>233</v>
      </c>
      <c r="C314" s="180"/>
      <c r="D314" s="180"/>
      <c r="E314" s="181"/>
      <c r="F314" s="182"/>
      <c r="G314" s="181"/>
      <c r="H314" s="182"/>
      <c r="I314" s="181"/>
      <c r="J314" s="182"/>
      <c r="K314" s="181"/>
      <c r="L314" s="170"/>
    </row>
    <row s="27" customFormat="1" customHeight="1" ht="12.75">
      <c r="A315" s="64" t="s">
        <v>234</v>
      </c>
      <c r="B315" s="63" t="s">
        <v>233</v>
      </c>
      <c r="C315" s="180"/>
      <c r="D315" s="180"/>
      <c r="E315" s="181"/>
      <c r="F315" s="182"/>
      <c r="G315" s="181"/>
      <c r="H315" s="182"/>
      <c r="I315" s="181"/>
      <c r="J315" s="182"/>
      <c r="K315" s="181"/>
      <c r="L315" s="170"/>
    </row>
    <row s="27" customFormat="1" customHeight="1" ht="12.75">
      <c r="A316" s="65" t="s">
        <v>235</v>
      </c>
      <c r="B316" s="66" t="s">
        <v>134</v>
      </c>
      <c r="C316" s="180"/>
      <c r="D316" s="180"/>
      <c r="E316" s="181"/>
      <c r="F316" s="182"/>
      <c r="G316" s="181"/>
      <c r="H316" s="182"/>
      <c r="I316" s="181"/>
      <c r="J316" s="182"/>
      <c r="K316" s="181"/>
      <c r="L316" s="170"/>
    </row>
    <row customHeight="1" ht="12.75">
      <c r="A317" s="189"/>
      <c r="B317" s="189"/>
      <c r="C317" s="180"/>
      <c r="D317" s="180"/>
      <c r="E317" s="181"/>
      <c r="F317" s="182"/>
      <c r="G317" s="181"/>
      <c r="H317" s="182"/>
      <c r="I317" s="181"/>
      <c r="J317" s="182"/>
      <c r="K317" s="181"/>
      <c r="L317" s="170"/>
    </row>
    <row customHeight="1" ht="12.75">
      <c r="A318" s="189"/>
      <c r="B318" s="189"/>
      <c r="C318" s="180"/>
      <c r="D318" s="180"/>
      <c r="E318" s="181"/>
      <c r="F318" s="182"/>
      <c r="G318" s="181"/>
      <c r="H318" s="182"/>
      <c r="I318" s="181"/>
      <c r="J318" s="182"/>
      <c r="K318" s="181"/>
      <c r="L318" s="170"/>
    </row>
    <row customHeight="1" ht="12.75">
      <c r="A319" s="189"/>
      <c r="B319" s="189"/>
      <c r="C319" s="180"/>
      <c r="D319" s="180"/>
      <c r="E319" s="181"/>
      <c r="F319" s="182"/>
      <c r="G319" s="181"/>
      <c r="H319" s="182"/>
      <c r="I319" s="181"/>
      <c r="J319" s="182"/>
      <c r="K319" s="181"/>
      <c r="L319" s="174"/>
    </row>
    <row s="27" customFormat="1" customHeight="1" ht="18">
      <c r="A320" s="26" t="s">
        <v>236</v>
      </c>
      <c r="B320" s="31" t="s">
        <v>16</v>
      </c>
      <c r="C320" s="144">
        <f t="shared" si="23" ref="C320:K320">C69</f>
        <v>0</v>
      </c>
      <c r="D320" s="144">
        <f t="shared" si="23"/>
        <v>0</v>
      </c>
      <c r="E320" s="145">
        <f t="shared" si="23"/>
        <v>0</v>
      </c>
      <c r="F320" s="146">
        <f t="shared" si="23"/>
        <v>0</v>
      </c>
      <c r="G320" s="145">
        <f t="shared" si="23"/>
        <v>0</v>
      </c>
      <c r="H320" s="146">
        <f t="shared" si="23"/>
        <v>0</v>
      </c>
      <c r="I320" s="145">
        <f t="shared" si="23"/>
        <v>0</v>
      </c>
      <c r="J320" s="146">
        <f t="shared" si="23"/>
        <v>0</v>
      </c>
      <c r="K320" s="145">
        <f t="shared" si="23"/>
        <v>0</v>
      </c>
      <c r="L320" s="170"/>
    </row>
    <row s="27" customFormat="1" customHeight="1" ht="12.75">
      <c r="A321" s="34" t="s">
        <v>237</v>
      </c>
      <c r="B321" s="5" t="s">
        <v>89</v>
      </c>
      <c r="C321" s="180"/>
      <c r="D321" s="180"/>
      <c r="E321" s="181"/>
      <c r="F321" s="182"/>
      <c r="G321" s="181"/>
      <c r="H321" s="182"/>
      <c r="I321" s="181"/>
      <c r="J321" s="182"/>
      <c r="K321" s="181"/>
      <c r="L321" s="170"/>
    </row>
    <row s="27" customFormat="1" customHeight="1" ht="12.75">
      <c r="A322" s="34" t="s">
        <v>238</v>
      </c>
      <c r="B322" s="5" t="s">
        <v>89</v>
      </c>
      <c r="C322" s="180"/>
      <c r="D322" s="180"/>
      <c r="E322" s="181"/>
      <c r="F322" s="182"/>
      <c r="G322" s="181"/>
      <c r="H322" s="182"/>
      <c r="I322" s="181"/>
      <c r="J322" s="182"/>
      <c r="K322" s="181"/>
      <c r="L322" s="170"/>
    </row>
    <row s="27" customFormat="1" customHeight="1" ht="12.75">
      <c r="A323" s="34" t="s">
        <v>239</v>
      </c>
      <c r="B323" s="5" t="s">
        <v>89</v>
      </c>
      <c r="C323" s="180"/>
      <c r="D323" s="180"/>
      <c r="E323" s="181"/>
      <c r="F323" s="182"/>
      <c r="G323" s="181"/>
      <c r="H323" s="182"/>
      <c r="I323" s="181"/>
      <c r="J323" s="182"/>
      <c r="K323" s="181"/>
      <c r="L323" s="170"/>
    </row>
    <row customHeight="1" ht="12.75">
      <c r="A324" s="189"/>
      <c r="B324" s="189"/>
      <c r="C324" s="180"/>
      <c r="D324" s="180"/>
      <c r="E324" s="181"/>
      <c r="F324" s="182"/>
      <c r="G324" s="181"/>
      <c r="H324" s="182"/>
      <c r="I324" s="181"/>
      <c r="J324" s="182"/>
      <c r="K324" s="181"/>
      <c r="L324" s="170"/>
    </row>
    <row customHeight="1" ht="12.75">
      <c r="A325" s="189"/>
      <c r="B325" s="189"/>
      <c r="C325" s="180"/>
      <c r="D325" s="180"/>
      <c r="E325" s="181"/>
      <c r="F325" s="182"/>
      <c r="G325" s="181"/>
      <c r="H325" s="182"/>
      <c r="I325" s="181"/>
      <c r="J325" s="182"/>
      <c r="K325" s="181"/>
      <c r="L325" s="170"/>
    </row>
    <row customHeight="1" ht="12.75">
      <c r="A326" s="189"/>
      <c r="B326" s="189"/>
      <c r="C326" s="180"/>
      <c r="D326" s="180"/>
      <c r="E326" s="181"/>
      <c r="F326" s="182"/>
      <c r="G326" s="181"/>
      <c r="H326" s="182"/>
      <c r="I326" s="181"/>
      <c r="J326" s="182"/>
      <c r="K326" s="181"/>
      <c r="L326" s="174"/>
    </row>
    <row s="27" customFormat="1" customHeight="1" ht="18">
      <c r="A327" s="26" t="s">
        <v>240</v>
      </c>
      <c r="B327" s="31" t="s">
        <v>16</v>
      </c>
      <c r="C327" s="144">
        <f t="shared" si="24" ref="C327:K327">C73</f>
        <v>0</v>
      </c>
      <c r="D327" s="144">
        <f t="shared" si="24"/>
        <v>0</v>
      </c>
      <c r="E327" s="145">
        <f t="shared" si="24"/>
        <v>0</v>
      </c>
      <c r="F327" s="146">
        <f t="shared" si="24"/>
        <v>0</v>
      </c>
      <c r="G327" s="145">
        <f t="shared" si="24"/>
        <v>0</v>
      </c>
      <c r="H327" s="146">
        <f t="shared" si="24"/>
        <v>0</v>
      </c>
      <c r="I327" s="145">
        <f t="shared" si="24"/>
        <v>0</v>
      </c>
      <c r="J327" s="146">
        <f t="shared" si="24"/>
        <v>0</v>
      </c>
      <c r="K327" s="145">
        <f t="shared" si="24"/>
        <v>0</v>
      </c>
      <c r="L327" s="170"/>
    </row>
    <row s="27" customFormat="1" customHeight="1" ht="12.75">
      <c r="A328" s="34" t="s">
        <v>241</v>
      </c>
      <c r="B328" s="5" t="s">
        <v>242</v>
      </c>
      <c r="C328" s="180"/>
      <c r="D328" s="180"/>
      <c r="E328" s="181"/>
      <c r="F328" s="182"/>
      <c r="G328" s="181"/>
      <c r="H328" s="182"/>
      <c r="I328" s="181"/>
      <c r="J328" s="182"/>
      <c r="K328" s="181"/>
      <c r="L328" s="170"/>
    </row>
    <row s="27" customFormat="1" customHeight="1" ht="12.75">
      <c r="A329" s="34" t="s">
        <v>243</v>
      </c>
      <c r="B329" s="5" t="s">
        <v>231</v>
      </c>
      <c r="C329" s="180"/>
      <c r="D329" s="180"/>
      <c r="E329" s="181"/>
      <c r="F329" s="182"/>
      <c r="G329" s="181"/>
      <c r="H329" s="182"/>
      <c r="I329" s="181"/>
      <c r="J329" s="182"/>
      <c r="K329" s="181"/>
      <c r="L329" s="170"/>
    </row>
    <row s="27" customFormat="1" customHeight="1" ht="12.75">
      <c r="A330" s="34" t="s">
        <v>244</v>
      </c>
      <c r="B330" s="5" t="s">
        <v>89</v>
      </c>
      <c r="C330" s="180"/>
      <c r="D330" s="180"/>
      <c r="E330" s="181"/>
      <c r="F330" s="182"/>
      <c r="G330" s="181"/>
      <c r="H330" s="182"/>
      <c r="I330" s="181"/>
      <c r="J330" s="182"/>
      <c r="K330" s="181"/>
      <c r="L330" s="170"/>
    </row>
    <row s="27" customFormat="1" customHeight="1" ht="12.75">
      <c r="A331" s="34" t="s">
        <v>245</v>
      </c>
      <c r="B331" s="5" t="s">
        <v>89</v>
      </c>
      <c r="C331" s="180"/>
      <c r="D331" s="180"/>
      <c r="E331" s="181"/>
      <c r="F331" s="182"/>
      <c r="G331" s="181"/>
      <c r="H331" s="182"/>
      <c r="I331" s="181"/>
      <c r="J331" s="182"/>
      <c r="K331" s="181"/>
      <c r="L331" s="170"/>
    </row>
    <row s="27" customFormat="1" customHeight="1" ht="12.75">
      <c r="A332" s="34" t="s">
        <v>246</v>
      </c>
      <c r="B332" s="5" t="s">
        <v>89</v>
      </c>
      <c r="C332" s="180"/>
      <c r="D332" s="180"/>
      <c r="E332" s="181"/>
      <c r="F332" s="182"/>
      <c r="G332" s="181"/>
      <c r="H332" s="182"/>
      <c r="I332" s="181"/>
      <c r="J332" s="182"/>
      <c r="K332" s="181"/>
      <c r="L332" s="170"/>
    </row>
    <row s="27" customFormat="1" customHeight="1" ht="12.75">
      <c r="A333" s="34" t="s">
        <v>247</v>
      </c>
      <c r="B333" s="5" t="s">
        <v>89</v>
      </c>
      <c r="C333" s="180"/>
      <c r="D333" s="180"/>
      <c r="E333" s="181"/>
      <c r="F333" s="182"/>
      <c r="G333" s="181"/>
      <c r="H333" s="182"/>
      <c r="I333" s="181"/>
      <c r="J333" s="182"/>
      <c r="K333" s="181"/>
      <c r="L333" s="170"/>
    </row>
    <row s="27" customFormat="1" customHeight="1" ht="12.75">
      <c r="A334" s="34" t="s">
        <v>248</v>
      </c>
      <c r="B334" s="5" t="s">
        <v>89</v>
      </c>
      <c r="C334" s="180"/>
      <c r="D334" s="180"/>
      <c r="E334" s="181"/>
      <c r="F334" s="182"/>
      <c r="G334" s="181"/>
      <c r="H334" s="182"/>
      <c r="I334" s="181"/>
      <c r="J334" s="182"/>
      <c r="K334" s="181"/>
      <c r="L334" s="170"/>
    </row>
    <row s="27" customFormat="1" customHeight="1" ht="12.75">
      <c r="A335" s="34" t="s">
        <v>249</v>
      </c>
      <c r="B335" s="5" t="s">
        <v>89</v>
      </c>
      <c r="C335" s="180"/>
      <c r="D335" s="180"/>
      <c r="E335" s="181"/>
      <c r="F335" s="182"/>
      <c r="G335" s="181"/>
      <c r="H335" s="182"/>
      <c r="I335" s="181"/>
      <c r="J335" s="182"/>
      <c r="K335" s="181"/>
      <c r="L335" s="170"/>
    </row>
    <row s="27" customFormat="1" customHeight="1" ht="12.75">
      <c r="A336" s="34" t="s">
        <v>250</v>
      </c>
      <c r="B336" s="5" t="s">
        <v>89</v>
      </c>
      <c r="C336" s="180"/>
      <c r="D336" s="180"/>
      <c r="E336" s="181"/>
      <c r="F336" s="182"/>
      <c r="G336" s="181"/>
      <c r="H336" s="182"/>
      <c r="I336" s="181"/>
      <c r="J336" s="182"/>
      <c r="K336" s="181"/>
      <c r="L336" s="170"/>
    </row>
    <row s="27" customFormat="1" customHeight="1" ht="12.75">
      <c r="A337" s="33" t="s">
        <v>251</v>
      </c>
      <c r="B337" s="5" t="s">
        <v>89</v>
      </c>
      <c r="C337" s="180"/>
      <c r="D337" s="180"/>
      <c r="E337" s="181"/>
      <c r="F337" s="182"/>
      <c r="G337" s="181"/>
      <c r="H337" s="182"/>
      <c r="I337" s="181"/>
      <c r="J337" s="182"/>
      <c r="K337" s="181"/>
      <c r="L337" s="170"/>
    </row>
    <row s="27" customFormat="1" customHeight="1" ht="12.75">
      <c r="A338" s="8" t="s">
        <v>252</v>
      </c>
      <c r="B338" s="5" t="s">
        <v>89</v>
      </c>
      <c r="C338" s="180"/>
      <c r="D338" s="180"/>
      <c r="E338" s="181"/>
      <c r="F338" s="182"/>
      <c r="G338" s="181"/>
      <c r="H338" s="182"/>
      <c r="I338" s="181"/>
      <c r="J338" s="182"/>
      <c r="K338" s="181"/>
      <c r="L338" s="170"/>
    </row>
    <row s="27" customFormat="1" customHeight="1" ht="12.75">
      <c r="A339" s="35" t="s">
        <v>253</v>
      </c>
      <c r="B339" s="40" t="s">
        <v>89</v>
      </c>
      <c r="C339" s="180"/>
      <c r="D339" s="180"/>
      <c r="E339" s="181"/>
      <c r="F339" s="182"/>
      <c r="G339" s="181"/>
      <c r="H339" s="182"/>
      <c r="I339" s="181"/>
      <c r="J339" s="182"/>
      <c r="K339" s="181"/>
      <c r="L339" s="170"/>
    </row>
    <row s="27" customFormat="1" customHeight="1" ht="12.75">
      <c r="A340" s="35" t="s">
        <v>254</v>
      </c>
      <c r="B340" s="40" t="s">
        <v>89</v>
      </c>
      <c r="C340" s="180"/>
      <c r="D340" s="180"/>
      <c r="E340" s="181"/>
      <c r="F340" s="182"/>
      <c r="G340" s="181"/>
      <c r="H340" s="182"/>
      <c r="I340" s="181"/>
      <c r="J340" s="182"/>
      <c r="K340" s="181"/>
      <c r="L340" s="170"/>
    </row>
    <row s="27" customFormat="1" customHeight="1" ht="12.75">
      <c r="A341" s="35" t="s">
        <v>255</v>
      </c>
      <c r="B341" s="40" t="s">
        <v>89</v>
      </c>
      <c r="C341" s="180"/>
      <c r="D341" s="180"/>
      <c r="E341" s="181"/>
      <c r="F341" s="182"/>
      <c r="G341" s="181"/>
      <c r="H341" s="182"/>
      <c r="I341" s="181"/>
      <c r="J341" s="182"/>
      <c r="K341" s="181"/>
      <c r="L341" s="170"/>
    </row>
    <row customHeight="1" ht="12.75">
      <c r="A342" s="189"/>
      <c r="B342" s="189"/>
      <c r="C342" s="180"/>
      <c r="D342" s="180"/>
      <c r="E342" s="181"/>
      <c r="F342" s="182"/>
      <c r="G342" s="181"/>
      <c r="H342" s="182"/>
      <c r="I342" s="181"/>
      <c r="J342" s="182"/>
      <c r="K342" s="181"/>
      <c r="L342" s="170"/>
    </row>
    <row customHeight="1" ht="12.75">
      <c r="A343" s="189"/>
      <c r="B343" s="189"/>
      <c r="C343" s="180"/>
      <c r="D343" s="180"/>
      <c r="E343" s="181"/>
      <c r="F343" s="182"/>
      <c r="G343" s="181"/>
      <c r="H343" s="182"/>
      <c r="I343" s="181"/>
      <c r="J343" s="182"/>
      <c r="K343" s="181"/>
      <c r="L343" s="170"/>
    </row>
    <row customHeight="1" ht="12.75">
      <c r="A344" s="189"/>
      <c r="B344" s="189"/>
      <c r="C344" s="180"/>
      <c r="D344" s="180"/>
      <c r="E344" s="181"/>
      <c r="F344" s="182"/>
      <c r="G344" s="181"/>
      <c r="H344" s="182"/>
      <c r="I344" s="181"/>
      <c r="J344" s="182"/>
      <c r="K344" s="181"/>
      <c r="L344" s="174"/>
    </row>
    <row s="27" customFormat="1" customHeight="1" ht="18">
      <c r="A345" s="26" t="s">
        <v>256</v>
      </c>
      <c r="B345" s="31" t="s">
        <v>16</v>
      </c>
      <c r="C345" s="144">
        <f t="shared" si="25" ref="C345:K345">C77</f>
        <v>0</v>
      </c>
      <c r="D345" s="144">
        <f t="shared" si="25"/>
        <v>0</v>
      </c>
      <c r="E345" s="145">
        <f t="shared" si="25"/>
        <v>0</v>
      </c>
      <c r="F345" s="146">
        <f t="shared" si="25"/>
        <v>0</v>
      </c>
      <c r="G345" s="145">
        <f t="shared" si="25"/>
        <v>0</v>
      </c>
      <c r="H345" s="146">
        <f t="shared" si="25"/>
        <v>0</v>
      </c>
      <c r="I345" s="145">
        <f t="shared" si="25"/>
        <v>0</v>
      </c>
      <c r="J345" s="146">
        <f t="shared" si="25"/>
        <v>0</v>
      </c>
      <c r="K345" s="145">
        <f t="shared" si="25"/>
        <v>0</v>
      </c>
      <c r="L345" s="170"/>
    </row>
    <row s="27" customFormat="1" customHeight="1" ht="12.75">
      <c r="A346" s="34" t="s">
        <v>257</v>
      </c>
      <c r="B346" s="5" t="s">
        <v>89</v>
      </c>
      <c r="C346" s="180"/>
      <c r="D346" s="180"/>
      <c r="E346" s="181"/>
      <c r="F346" s="182"/>
      <c r="G346" s="181"/>
      <c r="H346" s="182"/>
      <c r="I346" s="181"/>
      <c r="J346" s="182"/>
      <c r="K346" s="181"/>
      <c r="L346" s="170"/>
    </row>
    <row s="27" customFormat="1" customHeight="1" ht="12.75">
      <c r="A347" s="34" t="s">
        <v>258</v>
      </c>
      <c r="B347" s="5" t="s">
        <v>89</v>
      </c>
      <c r="C347" s="180"/>
      <c r="D347" s="180"/>
      <c r="E347" s="181"/>
      <c r="F347" s="182"/>
      <c r="G347" s="181"/>
      <c r="H347" s="182"/>
      <c r="I347" s="181"/>
      <c r="J347" s="182"/>
      <c r="K347" s="181"/>
      <c r="L347" s="170"/>
    </row>
    <row s="27" customFormat="1" customHeight="1" ht="12.75">
      <c r="A348" s="34" t="s">
        <v>259</v>
      </c>
      <c r="B348" s="5" t="s">
        <v>89</v>
      </c>
      <c r="C348" s="180"/>
      <c r="D348" s="180"/>
      <c r="E348" s="181"/>
      <c r="F348" s="182"/>
      <c r="G348" s="181"/>
      <c r="H348" s="182"/>
      <c r="I348" s="181"/>
      <c r="J348" s="182"/>
      <c r="K348" s="181"/>
      <c r="L348" s="170"/>
    </row>
    <row s="27" customFormat="1" customHeight="1" ht="12.75">
      <c r="A349" s="195" t="s">
        <v>260</v>
      </c>
      <c r="B349" s="5" t="s">
        <v>89</v>
      </c>
      <c r="C349" s="180"/>
      <c r="D349" s="180"/>
      <c r="E349" s="181"/>
      <c r="F349" s="182"/>
      <c r="G349" s="181"/>
      <c r="H349" s="182"/>
      <c r="I349" s="181"/>
      <c r="J349" s="182"/>
      <c r="K349" s="181"/>
      <c r="L349" s="170"/>
    </row>
    <row s="27" customFormat="1" customHeight="1" ht="12.75">
      <c r="A350" s="195" t="s">
        <v>261</v>
      </c>
      <c r="B350" s="5" t="s">
        <v>89</v>
      </c>
      <c r="C350" s="180"/>
      <c r="D350" s="180"/>
      <c r="E350" s="181"/>
      <c r="F350" s="182"/>
      <c r="G350" s="181"/>
      <c r="H350" s="182"/>
      <c r="I350" s="181"/>
      <c r="J350" s="182"/>
      <c r="K350" s="181"/>
      <c r="L350" s="170"/>
    </row>
    <row s="27" customFormat="1" customHeight="1" ht="12.75">
      <c r="A351" s="195" t="s">
        <v>262</v>
      </c>
      <c r="B351" s="5" t="s">
        <v>89</v>
      </c>
      <c r="C351" s="180"/>
      <c r="D351" s="180"/>
      <c r="E351" s="181"/>
      <c r="F351" s="182"/>
      <c r="G351" s="181"/>
      <c r="H351" s="182"/>
      <c r="I351" s="181"/>
      <c r="J351" s="182"/>
      <c r="K351" s="181"/>
      <c r="L351" s="170"/>
    </row>
    <row s="27" customFormat="1" customHeight="1" ht="12.75">
      <c r="A352" s="195" t="s">
        <v>263</v>
      </c>
      <c r="B352" s="5" t="s">
        <v>89</v>
      </c>
      <c r="C352" s="180"/>
      <c r="D352" s="180"/>
      <c r="E352" s="181"/>
      <c r="F352" s="182"/>
      <c r="G352" s="181"/>
      <c r="H352" s="182"/>
      <c r="I352" s="181"/>
      <c r="J352" s="182"/>
      <c r="K352" s="181"/>
      <c r="L352" s="170"/>
    </row>
    <row customHeight="1" ht="12.75">
      <c r="A353" s="8" t="s">
        <v>264</v>
      </c>
      <c r="B353" s="5" t="s">
        <v>89</v>
      </c>
      <c r="C353" s="180"/>
      <c r="D353" s="180"/>
      <c r="E353" s="181"/>
      <c r="F353" s="182"/>
      <c r="G353" s="181"/>
      <c r="H353" s="182"/>
      <c r="I353" s="181"/>
      <c r="J353" s="182"/>
      <c r="K353" s="181"/>
      <c r="L353" s="170"/>
    </row>
    <row customHeight="1" ht="12.75">
      <c r="A354" s="8" t="s">
        <v>265</v>
      </c>
      <c r="B354" s="63" t="s">
        <v>89</v>
      </c>
      <c r="C354" s="180"/>
      <c r="D354" s="180"/>
      <c r="E354" s="181"/>
      <c r="F354" s="182"/>
      <c r="G354" s="181"/>
      <c r="H354" s="182"/>
      <c r="I354" s="181"/>
      <c r="J354" s="182"/>
      <c r="K354" s="181"/>
      <c r="L354" s="170"/>
    </row>
    <row customHeight="1" ht="12.75">
      <c r="A355" s="8" t="s">
        <v>266</v>
      </c>
      <c r="B355" s="63" t="s">
        <v>231</v>
      </c>
      <c r="C355" s="180"/>
      <c r="D355" s="180"/>
      <c r="E355" s="181"/>
      <c r="F355" s="182"/>
      <c r="G355" s="181"/>
      <c r="H355" s="182"/>
      <c r="I355" s="181"/>
      <c r="J355" s="182"/>
      <c r="K355" s="181"/>
      <c r="L355" s="170"/>
    </row>
    <row customHeight="1" ht="12.75">
      <c r="A356" s="189"/>
      <c r="B356" s="189"/>
      <c r="C356" s="180"/>
      <c r="D356" s="180"/>
      <c r="E356" s="181"/>
      <c r="F356" s="182"/>
      <c r="G356" s="181"/>
      <c r="H356" s="182"/>
      <c r="I356" s="181"/>
      <c r="J356" s="182"/>
      <c r="K356" s="181"/>
      <c r="L356" s="170"/>
    </row>
    <row customHeight="1" ht="12.75">
      <c r="A357" s="189"/>
      <c r="B357" s="189"/>
      <c r="C357" s="180"/>
      <c r="D357" s="180"/>
      <c r="E357" s="181"/>
      <c r="F357" s="182"/>
      <c r="G357" s="181"/>
      <c r="H357" s="182"/>
      <c r="I357" s="181"/>
      <c r="J357" s="182"/>
      <c r="K357" s="181"/>
      <c r="L357" s="170"/>
    </row>
    <row customHeight="1" ht="12.75">
      <c r="A358" s="189"/>
      <c r="B358" s="189"/>
      <c r="C358" s="180"/>
      <c r="D358" s="180"/>
      <c r="E358" s="181"/>
      <c r="F358" s="182"/>
      <c r="G358" s="181"/>
      <c r="H358" s="182"/>
      <c r="I358" s="181"/>
      <c r="J358" s="182"/>
      <c r="K358" s="181"/>
      <c r="L358" s="174"/>
    </row>
    <row s="27" customFormat="1" customHeight="1" ht="18">
      <c r="A359" s="26" t="s">
        <v>267</v>
      </c>
      <c r="B359" s="31" t="s">
        <v>16</v>
      </c>
      <c r="C359" s="144">
        <f t="shared" si="26" ref="C359:K359">C81</f>
        <v>0</v>
      </c>
      <c r="D359" s="144">
        <f t="shared" si="26"/>
        <v>0</v>
      </c>
      <c r="E359" s="145">
        <f t="shared" si="26"/>
        <v>0</v>
      </c>
      <c r="F359" s="146">
        <f t="shared" si="26"/>
        <v>0</v>
      </c>
      <c r="G359" s="145">
        <f t="shared" si="26"/>
        <v>0</v>
      </c>
      <c r="H359" s="146">
        <f t="shared" si="26"/>
        <v>0</v>
      </c>
      <c r="I359" s="145">
        <f t="shared" si="26"/>
        <v>0</v>
      </c>
      <c r="J359" s="146">
        <f t="shared" si="26"/>
        <v>0</v>
      </c>
      <c r="K359" s="145">
        <f t="shared" si="26"/>
        <v>0</v>
      </c>
      <c r="L359" s="170"/>
    </row>
    <row s="27" customFormat="1" customHeight="1" ht="12.75">
      <c r="A360" s="195" t="s">
        <v>268</v>
      </c>
      <c r="B360" s="5" t="s">
        <v>89</v>
      </c>
      <c r="C360" s="180"/>
      <c r="D360" s="180"/>
      <c r="E360" s="181"/>
      <c r="F360" s="182"/>
      <c r="G360" s="181"/>
      <c r="H360" s="182"/>
      <c r="I360" s="181"/>
      <c r="J360" s="182"/>
      <c r="K360" s="181"/>
      <c r="L360" s="170"/>
    </row>
    <row s="27" customFormat="1" customHeight="1" ht="12.75">
      <c r="A361" s="195" t="s">
        <v>269</v>
      </c>
      <c r="B361" s="5" t="s">
        <v>89</v>
      </c>
      <c r="C361" s="180"/>
      <c r="D361" s="180"/>
      <c r="E361" s="181"/>
      <c r="F361" s="182"/>
      <c r="G361" s="181"/>
      <c r="H361" s="182"/>
      <c r="I361" s="181"/>
      <c r="J361" s="182"/>
      <c r="K361" s="181"/>
      <c r="L361" s="170"/>
    </row>
    <row s="27" customFormat="1" customHeight="1" ht="12.75">
      <c r="A362" s="34" t="s">
        <v>270</v>
      </c>
      <c r="B362" s="5" t="s">
        <v>89</v>
      </c>
      <c r="C362" s="180"/>
      <c r="D362" s="180"/>
      <c r="E362" s="181"/>
      <c r="F362" s="182"/>
      <c r="G362" s="181"/>
      <c r="H362" s="182"/>
      <c r="I362" s="181"/>
      <c r="J362" s="182"/>
      <c r="K362" s="181"/>
      <c r="L362" s="170"/>
    </row>
    <row customHeight="1" ht="12.75">
      <c r="A363" s="189"/>
      <c r="B363" s="189"/>
      <c r="C363" s="180"/>
      <c r="D363" s="180"/>
      <c r="E363" s="181"/>
      <c r="F363" s="182"/>
      <c r="G363" s="181"/>
      <c r="H363" s="182"/>
      <c r="I363" s="181"/>
      <c r="J363" s="182"/>
      <c r="K363" s="181"/>
      <c r="L363" s="170"/>
    </row>
    <row customHeight="1" ht="12.75">
      <c r="A364" s="189"/>
      <c r="B364" s="189"/>
      <c r="C364" s="180"/>
      <c r="D364" s="180"/>
      <c r="E364" s="181"/>
      <c r="F364" s="182"/>
      <c r="G364" s="181"/>
      <c r="H364" s="182"/>
      <c r="I364" s="181"/>
      <c r="J364" s="182"/>
      <c r="K364" s="181"/>
      <c r="L364" s="170"/>
    </row>
    <row customHeight="1" ht="12.75">
      <c r="A365" s="189"/>
      <c r="B365" s="189"/>
      <c r="C365" s="180"/>
      <c r="D365" s="180"/>
      <c r="E365" s="181"/>
      <c r="F365" s="182"/>
      <c r="G365" s="181"/>
      <c r="H365" s="182"/>
      <c r="I365" s="181"/>
      <c r="J365" s="182"/>
      <c r="K365" s="181"/>
      <c r="L365" s="174"/>
    </row>
    <row s="27" customFormat="1" customHeight="1" ht="18">
      <c r="A366" s="26" t="s">
        <v>271</v>
      </c>
      <c r="B366" s="31" t="s">
        <v>16</v>
      </c>
      <c r="C366" s="144">
        <f t="shared" si="27" ref="C366:K366">C85</f>
        <v>0</v>
      </c>
      <c r="D366" s="144">
        <f t="shared" si="27"/>
        <v>0</v>
      </c>
      <c r="E366" s="145">
        <f t="shared" si="27"/>
        <v>0</v>
      </c>
      <c r="F366" s="146">
        <f t="shared" si="27"/>
        <v>0</v>
      </c>
      <c r="G366" s="145">
        <f t="shared" si="27"/>
        <v>0</v>
      </c>
      <c r="H366" s="146">
        <f t="shared" si="27"/>
        <v>0</v>
      </c>
      <c r="I366" s="145">
        <f t="shared" si="27"/>
        <v>0</v>
      </c>
      <c r="J366" s="146">
        <f t="shared" si="27"/>
        <v>0</v>
      </c>
      <c r="K366" s="145">
        <f t="shared" si="27"/>
        <v>0</v>
      </c>
      <c r="L366" s="170"/>
    </row>
    <row s="27" customFormat="1" customHeight="1" ht="12.75">
      <c r="A367" s="34" t="s">
        <v>272</v>
      </c>
      <c r="B367" s="5" t="s">
        <v>89</v>
      </c>
      <c r="C367" s="180"/>
      <c r="D367" s="180"/>
      <c r="E367" s="181"/>
      <c r="F367" s="182"/>
      <c r="G367" s="181"/>
      <c r="H367" s="182"/>
      <c r="I367" s="181"/>
      <c r="J367" s="182"/>
      <c r="K367" s="181"/>
      <c r="L367" s="170"/>
    </row>
    <row s="27" customFormat="1" customHeight="1" ht="12.75">
      <c r="A368" s="34" t="s">
        <v>273</v>
      </c>
      <c r="B368" s="5" t="s">
        <v>89</v>
      </c>
      <c r="C368" s="180"/>
      <c r="D368" s="180"/>
      <c r="E368" s="181"/>
      <c r="F368" s="182"/>
      <c r="G368" s="181"/>
      <c r="H368" s="182"/>
      <c r="I368" s="181"/>
      <c r="J368" s="182"/>
      <c r="K368" s="181"/>
      <c r="L368" s="170"/>
    </row>
    <row s="27" customFormat="1" customHeight="1" ht="12.75">
      <c r="A369" s="34" t="s">
        <v>274</v>
      </c>
      <c r="B369" s="5" t="s">
        <v>89</v>
      </c>
      <c r="C369" s="180"/>
      <c r="D369" s="180"/>
      <c r="E369" s="181"/>
      <c r="F369" s="182"/>
      <c r="G369" s="181"/>
      <c r="H369" s="182"/>
      <c r="I369" s="181"/>
      <c r="J369" s="182"/>
      <c r="K369" s="181"/>
      <c r="L369" s="170"/>
    </row>
    <row s="27" customFormat="1" customHeight="1" ht="12.75">
      <c r="A370" s="195" t="s">
        <v>275</v>
      </c>
      <c r="B370" s="5" t="s">
        <v>89</v>
      </c>
      <c r="C370" s="180"/>
      <c r="D370" s="180"/>
      <c r="E370" s="181"/>
      <c r="F370" s="182"/>
      <c r="G370" s="181"/>
      <c r="H370" s="182"/>
      <c r="I370" s="181"/>
      <c r="J370" s="182"/>
      <c r="K370" s="181"/>
      <c r="L370" s="170"/>
    </row>
    <row s="27" customFormat="1" customHeight="1" ht="12.75">
      <c r="A371" s="195" t="s">
        <v>276</v>
      </c>
      <c r="B371" s="5" t="s">
        <v>89</v>
      </c>
      <c r="C371" s="180"/>
      <c r="D371" s="180"/>
      <c r="E371" s="181"/>
      <c r="F371" s="182"/>
      <c r="G371" s="181"/>
      <c r="H371" s="182"/>
      <c r="I371" s="181"/>
      <c r="J371" s="182"/>
      <c r="K371" s="181"/>
      <c r="L371" s="170"/>
    </row>
    <row s="27" customFormat="1" customHeight="1" ht="12.75">
      <c r="A372" s="195" t="s">
        <v>277</v>
      </c>
      <c r="B372" s="5" t="s">
        <v>89</v>
      </c>
      <c r="C372" s="180"/>
      <c r="D372" s="180"/>
      <c r="E372" s="181"/>
      <c r="F372" s="182"/>
      <c r="G372" s="181"/>
      <c r="H372" s="182"/>
      <c r="I372" s="181"/>
      <c r="J372" s="182"/>
      <c r="K372" s="181"/>
      <c r="L372" s="170"/>
    </row>
    <row customHeight="1" ht="19.5">
      <c r="A373" s="8" t="s">
        <v>278</v>
      </c>
      <c r="B373" s="5" t="s">
        <v>89</v>
      </c>
      <c r="C373" s="180"/>
      <c r="D373" s="180"/>
      <c r="E373" s="181"/>
      <c r="F373" s="182"/>
      <c r="G373" s="181"/>
      <c r="H373" s="182"/>
      <c r="I373" s="181"/>
      <c r="J373" s="182"/>
      <c r="K373" s="181"/>
      <c r="L373" s="170"/>
    </row>
    <row customHeight="1" ht="12.75">
      <c r="A374" s="189"/>
      <c r="B374" s="189"/>
      <c r="C374" s="180"/>
      <c r="D374" s="180"/>
      <c r="E374" s="181"/>
      <c r="F374" s="182"/>
      <c r="G374" s="181"/>
      <c r="H374" s="182"/>
      <c r="I374" s="181"/>
      <c r="J374" s="182"/>
      <c r="K374" s="181"/>
      <c r="L374" s="170"/>
    </row>
    <row customHeight="1" ht="12.75">
      <c r="A375" s="189"/>
      <c r="B375" s="189"/>
      <c r="C375" s="180"/>
      <c r="D375" s="180"/>
      <c r="E375" s="181"/>
      <c r="F375" s="182"/>
      <c r="G375" s="181"/>
      <c r="H375" s="182"/>
      <c r="I375" s="181"/>
      <c r="J375" s="182"/>
      <c r="K375" s="181"/>
      <c r="L375" s="170"/>
    </row>
    <row customHeight="1" ht="12.75">
      <c r="A376" s="189"/>
      <c r="B376" s="189"/>
      <c r="C376" s="180"/>
      <c r="D376" s="180"/>
      <c r="E376" s="181"/>
      <c r="F376" s="182"/>
      <c r="G376" s="181"/>
      <c r="H376" s="182"/>
      <c r="I376" s="181"/>
      <c r="J376" s="182"/>
      <c r="K376" s="181"/>
      <c r="L376" s="174"/>
    </row>
    <row s="27" customFormat="1" customHeight="1" ht="18">
      <c r="A377" s="26" t="s">
        <v>279</v>
      </c>
      <c r="B377" s="31" t="s">
        <v>16</v>
      </c>
      <c r="C377" s="144">
        <f t="shared" si="28" ref="C377:K377">C89</f>
        <v>0</v>
      </c>
      <c r="D377" s="144">
        <f t="shared" si="28"/>
        <v>0</v>
      </c>
      <c r="E377" s="145">
        <f t="shared" si="28"/>
        <v>0</v>
      </c>
      <c r="F377" s="146">
        <f t="shared" si="28"/>
        <v>0</v>
      </c>
      <c r="G377" s="145">
        <f t="shared" si="28"/>
        <v>0</v>
      </c>
      <c r="H377" s="146">
        <f t="shared" si="28"/>
        <v>0</v>
      </c>
      <c r="I377" s="145">
        <f t="shared" si="28"/>
        <v>0</v>
      </c>
      <c r="J377" s="146">
        <f t="shared" si="28"/>
        <v>0</v>
      </c>
      <c r="K377" s="145">
        <f t="shared" si="28"/>
        <v>0</v>
      </c>
      <c r="L377" s="170"/>
    </row>
    <row s="27" customFormat="1" customHeight="1" ht="12.75">
      <c r="A378" s="34" t="s">
        <v>280</v>
      </c>
      <c r="B378" s="5" t="s">
        <v>89</v>
      </c>
      <c r="C378" s="180"/>
      <c r="D378" s="180"/>
      <c r="E378" s="181"/>
      <c r="F378" s="182"/>
      <c r="G378" s="181"/>
      <c r="H378" s="182"/>
      <c r="I378" s="181"/>
      <c r="J378" s="182"/>
      <c r="K378" s="181"/>
      <c r="L378" s="170"/>
    </row>
    <row s="27" customFormat="1" customHeight="1" ht="12.75">
      <c r="A379" s="34" t="s">
        <v>281</v>
      </c>
      <c r="B379" s="5" t="s">
        <v>89</v>
      </c>
      <c r="C379" s="180"/>
      <c r="D379" s="180"/>
      <c r="E379" s="181"/>
      <c r="F379" s="182"/>
      <c r="G379" s="181"/>
      <c r="H379" s="182"/>
      <c r="I379" s="181"/>
      <c r="J379" s="182"/>
      <c r="K379" s="181"/>
      <c r="L379" s="170"/>
    </row>
    <row s="27" customFormat="1" customHeight="1" ht="12.75">
      <c r="A380" s="34" t="s">
        <v>282</v>
      </c>
      <c r="B380" s="5" t="s">
        <v>89</v>
      </c>
      <c r="C380" s="180"/>
      <c r="D380" s="180"/>
      <c r="E380" s="181"/>
      <c r="F380" s="182"/>
      <c r="G380" s="181"/>
      <c r="H380" s="182"/>
      <c r="I380" s="181"/>
      <c r="J380" s="182"/>
      <c r="K380" s="181"/>
      <c r="L380" s="170"/>
    </row>
    <row s="27" customFormat="1" customHeight="1" ht="12.75">
      <c r="A381" s="34" t="s">
        <v>283</v>
      </c>
      <c r="B381" s="5" t="s">
        <v>89</v>
      </c>
      <c r="C381" s="180"/>
      <c r="D381" s="180"/>
      <c r="E381" s="181"/>
      <c r="F381" s="182"/>
      <c r="G381" s="181"/>
      <c r="H381" s="182"/>
      <c r="I381" s="181"/>
      <c r="J381" s="182"/>
      <c r="K381" s="181"/>
      <c r="L381" s="170"/>
    </row>
    <row s="27" customFormat="1" customHeight="1" ht="12.75">
      <c r="A382" s="195" t="s">
        <v>284</v>
      </c>
      <c r="B382" s="5" t="s">
        <v>89</v>
      </c>
      <c r="C382" s="180"/>
      <c r="D382" s="180"/>
      <c r="E382" s="181"/>
      <c r="F382" s="182"/>
      <c r="G382" s="181"/>
      <c r="H382" s="182"/>
      <c r="I382" s="181"/>
      <c r="J382" s="182"/>
      <c r="K382" s="181"/>
      <c r="L382" s="170"/>
    </row>
    <row s="27" customFormat="1" customHeight="1" ht="12.75">
      <c r="A383" s="8" t="s">
        <v>285</v>
      </c>
      <c r="B383" s="5" t="s">
        <v>89</v>
      </c>
      <c r="C383" s="180"/>
      <c r="D383" s="180"/>
      <c r="E383" s="181"/>
      <c r="F383" s="182"/>
      <c r="G383" s="181"/>
      <c r="H383" s="182"/>
      <c r="I383" s="181"/>
      <c r="J383" s="182"/>
      <c r="K383" s="181"/>
      <c r="L383" s="170"/>
    </row>
    <row customHeight="1" ht="12.75">
      <c r="A384" s="189"/>
      <c r="B384" s="189"/>
      <c r="C384" s="180"/>
      <c r="D384" s="180"/>
      <c r="E384" s="181"/>
      <c r="F384" s="182"/>
      <c r="G384" s="181"/>
      <c r="H384" s="182"/>
      <c r="I384" s="181"/>
      <c r="J384" s="182"/>
      <c r="K384" s="181"/>
      <c r="L384" s="170"/>
    </row>
    <row customHeight="1" ht="12.75">
      <c r="A385" s="189"/>
      <c r="B385" s="189"/>
      <c r="C385" s="180"/>
      <c r="D385" s="180"/>
      <c r="E385" s="181"/>
      <c r="F385" s="182"/>
      <c r="G385" s="181"/>
      <c r="H385" s="182"/>
      <c r="I385" s="181"/>
      <c r="J385" s="182"/>
      <c r="K385" s="181"/>
      <c r="L385" s="170"/>
    </row>
    <row customHeight="1" ht="12.75">
      <c r="A386" s="189"/>
      <c r="B386" s="189"/>
      <c r="C386" s="180"/>
      <c r="D386" s="180"/>
      <c r="E386" s="181"/>
      <c r="F386" s="182"/>
      <c r="G386" s="181"/>
      <c r="H386" s="182"/>
      <c r="I386" s="181"/>
      <c r="J386" s="182"/>
      <c r="K386" s="181"/>
      <c r="L386" s="174"/>
    </row>
    <row s="27" customFormat="1" customHeight="1" ht="18">
      <c r="A387" s="26" t="s">
        <v>286</v>
      </c>
      <c r="B387" s="31" t="s">
        <v>16</v>
      </c>
      <c r="C387" s="144">
        <f t="shared" si="29" ref="C387:K387">C93</f>
        <v>0</v>
      </c>
      <c r="D387" s="144">
        <f t="shared" si="29"/>
        <v>0</v>
      </c>
      <c r="E387" s="145">
        <f t="shared" si="29"/>
        <v>0</v>
      </c>
      <c r="F387" s="146">
        <f t="shared" si="29"/>
        <v>0</v>
      </c>
      <c r="G387" s="145">
        <f t="shared" si="29"/>
        <v>0</v>
      </c>
      <c r="H387" s="146">
        <f t="shared" si="29"/>
        <v>0</v>
      </c>
      <c r="I387" s="145">
        <f t="shared" si="29"/>
        <v>0</v>
      </c>
      <c r="J387" s="146">
        <f t="shared" si="29"/>
        <v>0</v>
      </c>
      <c r="K387" s="145">
        <f t="shared" si="29"/>
        <v>0</v>
      </c>
      <c r="L387" s="170"/>
    </row>
    <row s="27" customFormat="1" customHeight="1" ht="12.75">
      <c r="A388" s="34" t="s">
        <v>287</v>
      </c>
      <c r="B388" s="5" t="s">
        <v>89</v>
      </c>
      <c r="C388" s="180"/>
      <c r="D388" s="180"/>
      <c r="E388" s="181"/>
      <c r="F388" s="182"/>
      <c r="G388" s="181"/>
      <c r="H388" s="182"/>
      <c r="I388" s="181"/>
      <c r="J388" s="182"/>
      <c r="K388" s="181"/>
      <c r="L388" s="170"/>
    </row>
    <row s="27" customFormat="1" customHeight="1" ht="12.75">
      <c r="A389" s="34" t="s">
        <v>288</v>
      </c>
      <c r="B389" s="5" t="s">
        <v>89</v>
      </c>
      <c r="C389" s="180"/>
      <c r="D389" s="180"/>
      <c r="E389" s="181"/>
      <c r="F389" s="182"/>
      <c r="G389" s="181"/>
      <c r="H389" s="182"/>
      <c r="I389" s="181"/>
      <c r="J389" s="182"/>
      <c r="K389" s="181"/>
      <c r="L389" s="170"/>
    </row>
    <row customHeight="1" ht="12.75">
      <c r="A390" s="8" t="s">
        <v>289</v>
      </c>
      <c r="B390" s="5" t="s">
        <v>89</v>
      </c>
      <c r="C390" s="180"/>
      <c r="D390" s="180"/>
      <c r="E390" s="181"/>
      <c r="F390" s="182"/>
      <c r="G390" s="181"/>
      <c r="H390" s="182"/>
      <c r="I390" s="181"/>
      <c r="J390" s="182"/>
      <c r="K390" s="181"/>
      <c r="L390" s="170"/>
    </row>
    <row customHeight="1" ht="12.75">
      <c r="A391" s="189"/>
      <c r="B391" s="189"/>
      <c r="C391" s="180"/>
      <c r="D391" s="180"/>
      <c r="E391" s="181"/>
      <c r="F391" s="182"/>
      <c r="G391" s="181"/>
      <c r="H391" s="182"/>
      <c r="I391" s="181"/>
      <c r="J391" s="182"/>
      <c r="K391" s="181"/>
      <c r="L391" s="170"/>
    </row>
    <row customHeight="1" ht="12.75">
      <c r="A392" s="189"/>
      <c r="B392" s="189"/>
      <c r="C392" s="180"/>
      <c r="D392" s="180"/>
      <c r="E392" s="181"/>
      <c r="F392" s="182"/>
      <c r="G392" s="181"/>
      <c r="H392" s="182"/>
      <c r="I392" s="181"/>
      <c r="J392" s="182"/>
      <c r="K392" s="181"/>
      <c r="L392" s="170"/>
    </row>
    <row customHeight="1" ht="12.75">
      <c r="A393" s="189"/>
      <c r="B393" s="189"/>
      <c r="C393" s="180"/>
      <c r="D393" s="180"/>
      <c r="E393" s="181"/>
      <c r="F393" s="182"/>
      <c r="G393" s="181"/>
      <c r="H393" s="182"/>
      <c r="I393" s="181"/>
      <c r="J393" s="182"/>
      <c r="K393" s="181"/>
      <c r="L393" s="174"/>
    </row>
  </sheetData>
  <sheetProtection sheet="1" sort="1" autoFilter="1" insertRows="1" insertColumns="1" deleteRows="1" deleteColumns="1"/>
  <mergeCells count="10">
    <mergeCell ref="A1:A3"/>
    <mergeCell ref="B1:B3"/>
    <mergeCell ref="F1:K1"/>
    <mergeCell ref="L1:L3"/>
    <mergeCell ref="C2:C3"/>
    <mergeCell ref="D2:D3"/>
    <mergeCell ref="E2:E3"/>
    <mergeCell ref="F2:G2"/>
    <mergeCell ref="H2:I2"/>
    <mergeCell ref="J2:K2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Company>economy.gov.ru</Company>
  <ScaleCrop>false</ScaleCrop>
  <SharedDoc>false</SharedDoc>
  <AppVersion>12.0000</AppVersion>
  <Application>Microsoft Excel</Application>
  <DocSecurity>0</DocSecurity>
  <HeadingPairs>
    <vt:vector size="2" baseType="variant">
      <vt:variant>
        <vt:lpstr>Листы</vt:lpstr>
      </vt:variant>
      <vt:variant>
        <vt:i4>2</vt:i4>
      </vt:variant>
    </vt:vector>
  </HeadingPairs>
  <LinksUpToDate>false</LinksUpToDate>
  <TitlesOfParts>
    <vt:vector size="2" baseType="lpstr">
      <vt:lpstr>Evaluation Version</vt:lpstr>
      <vt:lpstr>03_2_Пром. Раздел С_2024</vt:lpstr>
    </vt:vector>
  </TitlesOfParts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2013-05-25T20:45:04+04:00</dcterms:created>
  <dc:creator>Borovaya</dc:creator>
  <dcterms:modified xsi:type="dcterms:W3CDTF">2024-05-17T15:25:45+03:00</dcterms:modified>
  <cp:lastPrinted>2022-05-05T16:08:35+03:00</cp:lastPrinted>
  <cp:lastModifiedBy>user</cp:lastModifiedBy>
</cp:coreProperties>
</file>